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fs-lgmain.city.semboku.akita.jp\zaisei\05財政状況資料集\R5決算\20250821_令和５年度財政状況資料集の作成について（２回目）\03_報告\"/>
    </mc:Choice>
  </mc:AlternateContent>
  <xr:revisionPtr revIDLastSave="0" documentId="13_ncr:1_{190D5671-5063-4D38-B1E2-5D3A93757D34}" xr6:coauthVersionLast="47" xr6:coauthVersionMax="47" xr10:uidLastSave="{00000000-0000-0000-0000-000000000000}"/>
  <bookViews>
    <workbookView xWindow="-289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9" r:id="rId6"/>
    <sheet name="性質別歳出決算分析表（住民一人当たりのコスト）" sheetId="20" r:id="rId7"/>
    <sheet name="目的別歳出決算分析表（住民一人当たりのコスト）" sheetId="21" r:id="rId8"/>
    <sheet name="実質収支比率等に係る経年分析" sheetId="22" r:id="rId9"/>
    <sheet name="連結実質赤字比率に係る赤字・黒字の構成分析 " sheetId="23" r:id="rId10"/>
    <sheet name="実質公債費比率（分子）の構造" sheetId="24" r:id="rId11"/>
    <sheet name="将来負担比率（分子）の構造" sheetId="25" r:id="rId12"/>
    <sheet name="基金残高に係る経年分析" sheetId="26" r:id="rId13"/>
    <sheet name="公会計指標分析・財政指標組合せ分析表" sheetId="27" r:id="rId14"/>
    <sheet name="施設類型別ストック情報分析表①" sheetId="28" r:id="rId15"/>
    <sheet name="施設類型別ストック情報分析表②" sheetId="29"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E35" i="10"/>
  <c r="C35" i="10"/>
  <c r="CO34" i="10"/>
  <c r="BW34" i="10"/>
  <c r="BW35" i="10" s="1"/>
  <c r="BW36" i="10" s="1"/>
  <c r="BW37" i="10" s="1"/>
  <c r="BW38" i="10" s="1"/>
  <c r="BW39" i="10" s="1"/>
  <c r="BW40" i="10" s="1"/>
  <c r="BE34" i="10"/>
  <c r="U34" i="10"/>
  <c r="C34" i="10"/>
  <c r="AM34" i="10" l="1"/>
  <c r="AM35" i="10" s="1"/>
  <c r="AM36" i="10" s="1"/>
  <c r="AM37" i="10" s="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<sst xmlns="http://schemas.openxmlformats.org/spreadsheetml/2006/main" count="1133" uniqueCount="582">
  <si>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</si>
  <si>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</si>
  <si>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</si>
  <si>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</si>
  <si>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</si>
  <si>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</si>
  <si>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</si>
  <si>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</si>
  <si>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</si>
  <si>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</si>
  <si>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</si>
  <si>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</si>
  <si>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</si>
  <si>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</si>
  <si>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</si>
  <si>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</si>
  <si>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</si>
  <si>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</si>
  <si>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</si>
  <si>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</si>
  <si>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</si>
  <si>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</si>
  <si>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</si>
  <si>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</si>
  <si>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</si>
  <si>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</si>
  <si>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</si>
  <si>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</si>
  <si>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</si>
  <si>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</si>
  <si>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</si>
  <si>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</si>
  <si>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</si>
  <si>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</si>
  <si>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</si>
  <si>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</si>
  <si>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</si>
  <si>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</si>
  <si>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</si>
  <si>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</si>
  <si>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</si>
  <si>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</si>
  <si>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</si>
  <si>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</si>
  <si>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</si>
  <si>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</si>
  <si>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</si>
  <si>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</si>
  <si>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</si>
  <si>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</si>
  <si>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</si>
  <si>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</si>
  <si>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</si>
  <si>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</si>
  <si>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</si>
  <si>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</si>
  <si>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</si>
  <si>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</si>
  <si>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</si>
  <si>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</si>
  <si>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</si>
  <si>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</si>
  <si>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</si>
  <si>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</si>
  <si>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</si>
  <si>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</si>
  <si>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</si>
  <si>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</si>
  <si>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</si>
  <si>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</si>
  <si>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</si>
  <si>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</si>
  <si>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</si>
  <si>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</si>
  <si>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</si>
  <si>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</si>
  <si>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</si>
  <si>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</si>
  <si>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</si>
  <si>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</si>
  <si>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</si>
  <si>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</si>
  <si>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</si>
  <si>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</si>
  <si>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</si>
  <si>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</si>
  <si>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</si>
  <si>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</si>
  <si>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</si>
  <si>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</si>
  <si>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</si>
  <si>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</si>
  <si>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</si>
  <si>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</si>
  <si>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仙北市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</si>
  <si>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</si>
  <si>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</si>
  <si>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</si>
  <si>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</si>
  <si>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</si>
  <si>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</si>
  <si>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</si>
  <si>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</si>
  <si>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</si>
  <si>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</si>
  <si>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</si>
  <si>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</si>
  <si>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</si>
  <si>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</si>
  <si>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</si>
  <si>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</si>
  <si>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</si>
  <si>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</si>
  <si>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</si>
  <si>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</si>
  <si>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</si>
  <si>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</si>
  <si>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</si>
  <si>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</si>
  <si>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</si>
  <si>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</si>
  <si>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</si>
  <si>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</si>
  <si>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</si>
  <si>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</si>
  <si>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</si>
  <si>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</si>
  <si>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</si>
  <si>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</si>
  <si>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</si>
  <si>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</si>
  <si>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</si>
  <si>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</si>
  <si>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</si>
  <si>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</si>
  <si>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</si>
  <si>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</si>
  <si>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</si>
  <si>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</si>
  <si>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</si>
  <si>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</si>
  <si>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</si>
  <si>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</si>
  <si>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仙北市病院事業会計</t>
    <phoneticPr fontId="5"/>
  </si>
  <si>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</si>
  <si>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</si>
  <si>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</si>
  <si>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</si>
  <si>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</si>
  <si>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</si>
  <si>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</si>
  <si>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</si>
  <si>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</si>
  <si>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</si>
  <si>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</si>
  <si>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</si>
  <si>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</si>
  <si>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</si>
  <si>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</si>
  <si>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</si>
  <si>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</si>
  <si>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</si>
  <si>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</si>
  <si>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</si>
  <si>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</si>
  <si>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</si>
  <si>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</si>
  <si>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</si>
  <si>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</si>
  <si>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</si>
  <si>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</si>
  <si>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</si>
  <si>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</si>
  <si>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</si>
  <si>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</si>
  <si>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</si>
  <si>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</si>
  <si>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</si>
  <si>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</si>
  <si>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</si>
  <si>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</si>
  <si>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</si>
  <si>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</si>
  <si>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</si>
  <si>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</si>
  <si>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</si>
  <si>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</si>
  <si>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</si>
  <si>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</si>
  <si>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</si>
  <si>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</si>
  <si>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</si>
  <si>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</si>
  <si>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</si>
  <si>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</si>
  <si>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</si>
  <si>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</si>
  <si>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</si>
  <si>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</si>
  <si>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</si>
  <si>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</si>
  <si>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</si>
  <si>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</si>
  <si>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</si>
  <si>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秋田県仙北市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</si>
  <si>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</si>
  <si>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</si>
  <si>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</si>
  <si>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</si>
  <si>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</si>
  <si>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</si>
  <si>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</si>
  <si>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</si>
  <si>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</si>
  <si>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</si>
  <si>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</si>
  <si>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</si>
  <si>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</si>
  <si>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</si>
  <si>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</si>
  <si>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</si>
  <si>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</si>
  <si>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</si>
  <si>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</si>
  <si>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</si>
  <si>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</si>
  <si>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</si>
  <si>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</si>
  <si>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</si>
  <si>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</si>
  <si>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</si>
  <si>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</si>
  <si>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</si>
  <si>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</si>
  <si>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</si>
  <si>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</si>
  <si>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</si>
  <si>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</si>
  <si>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</si>
  <si>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</si>
  <si>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</si>
  <si>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</si>
  <si>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</si>
  <si>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</si>
  <si>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</si>
  <si>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</si>
  <si>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</si>
  <si>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</si>
  <si>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</si>
  <si>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</si>
  <si>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</si>
  <si>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</si>
  <si>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</si>
  <si>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</si>
  <si>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</si>
  <si>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</si>
  <si>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</si>
  <si>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</si>
  <si>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</si>
  <si>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</si>
  <si>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</si>
  <si>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</si>
  <si>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</si>
  <si>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</si>
  <si>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</si>
  <si>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</si>
  <si>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</si>
  <si>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</si>
  <si>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</si>
  <si>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</si>
  <si>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</si>
  <si>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</si>
  <si>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</si>
  <si>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</si>
  <si>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</si>
  <si>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</si>
  <si>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</si>
  <si>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</si>
  <si>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</si>
  <si>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</si>
  <si>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</si>
  <si>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</si>
  <si>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</si>
  <si>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</si>
  <si>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</si>
  <si>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</si>
  <si>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</si>
  <si>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</si>
  <si>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</si>
  <si>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</si>
  <si>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</si>
  <si>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</si>
  <si>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</si>
  <si>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</si>
  <si>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</si>
  <si>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</si>
  <si>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</si>
  <si>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</si>
  <si>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</si>
  <si>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</si>
  <si>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</si>
  <si>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</si>
  <si>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</si>
  <si>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</si>
  <si>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</si>
  <si>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</si>
  <si>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</si>
  <si>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</si>
  <si>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</si>
  <si>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</si>
  <si>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</si>
  <si>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</si>
  <si>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</si>
  <si>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</si>
  <si>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</si>
  <si>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</si>
  <si>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</si>
  <si>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</si>
  <si>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</si>
  <si>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</si>
  <si>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</si>
  <si>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</si>
  <si>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</si>
  <si>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</si>
  <si>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</si>
  <si>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</si>
  <si>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</si>
  <si>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</si>
  <si>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</si>
  <si>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</si>
  <si>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</si>
  <si>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</si>
  <si>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</si>
  <si>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</si>
  <si>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</si>
  <si>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</si>
  <si>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</si>
  <si>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</si>
  <si>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</si>
  <si>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</si>
  <si>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</si>
  <si>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</si>
  <si>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</si>
  <si>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</si>
  <si>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</si>
  <si>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</si>
  <si>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</si>
  <si>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</si>
  <si>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</si>
  <si>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</si>
  <si>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</si>
  <si>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</si>
  <si>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</si>
  <si>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</si>
  <si>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</si>
  <si>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秋田県仙北市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</si>
  <si>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</si>
  <si>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</si>
  <si>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</si>
  <si>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</si>
  <si>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</si>
  <si>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</si>
  <si>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</si>
  <si>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</si>
  <si>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</si>
  <si>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</si>
  <si>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</si>
  <si>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</si>
  <si>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</si>
  <si>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</si>
  <si>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</si>
  <si>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</si>
  <si>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</si>
  <si>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</si>
  <si>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</si>
  <si>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</si>
  <si>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仙北市集中管理特別会計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</si>
  <si>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</si>
  <si>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</si>
  <si>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</si>
  <si>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</si>
  <si>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</si>
  <si>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</si>
  <si>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</si>
  <si>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</si>
  <si>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</si>
  <si>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</si>
  <si>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</si>
  <si>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</si>
  <si>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</si>
  <si>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仙北市国民健康保険特別会計（事業勘定）</t>
    <phoneticPr fontId="5"/>
  </si>
  <si>
    <t>仙北市国民健康保険特別会計（神代診療施設勘定）</t>
    <phoneticPr fontId="5"/>
  </si>
  <si>
    <t>仙北市後期高齢者医療特別会計</t>
    <phoneticPr fontId="5"/>
  </si>
  <si>
    <t>仙北市介護保険特別会計（介護サービス事業）</t>
    <phoneticPr fontId="5"/>
  </si>
  <si>
    <t>仙北市水道事業会計</t>
    <phoneticPr fontId="5"/>
  </si>
  <si>
    <t>法適用企業</t>
    <phoneticPr fontId="5"/>
  </si>
  <si>
    <t>仙北市温泉事業会計</t>
    <phoneticPr fontId="5"/>
  </si>
  <si>
    <t>仙北市下水道事業会計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</si>
  <si>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</si>
  <si>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</si>
  <si>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</si>
  <si>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</si>
  <si>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</si>
  <si>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</si>
  <si>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</si>
  <si>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</si>
  <si>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</si>
  <si>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</si>
  <si>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</si>
  <si>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</si>
  <si>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</si>
  <si>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</si>
  <si>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</si>
  <si>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</si>
  <si>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</si>
  <si>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</si>
  <si>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</si>
  <si>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</si>
  <si>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</si>
  <si>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</si>
  <si>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</si>
  <si>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</si>
  <si>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</si>
  <si>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</si>
  <si>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</si>
  <si>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</si>
  <si>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</si>
  <si>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</si>
  <si>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</si>
  <si>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</si>
  <si>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</si>
  <si>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</si>
  <si>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</si>
  <si>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</si>
  <si>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</si>
  <si>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</si>
  <si>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</si>
  <si>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</si>
  <si>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</si>
  <si>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</si>
  <si>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</si>
  <si>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</si>
  <si>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</si>
  <si>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</si>
  <si>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</si>
  <si>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</si>
  <si>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</si>
  <si>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</si>
  <si>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</si>
  <si>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</si>
  <si>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</si>
  <si>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</si>
  <si>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</si>
  <si>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</si>
  <si>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</si>
  <si>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</si>
  <si>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</si>
  <si>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</si>
  <si>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</si>
  <si>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</si>
  <si>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</si>
  <si>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</si>
  <si>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</si>
  <si>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</si>
  <si>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</si>
  <si>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</si>
  <si>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</si>
  <si>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</si>
  <si>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</si>
  <si>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</si>
  <si>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</si>
  <si>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</si>
  <si>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</si>
  <si>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</si>
  <si>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</si>
  <si>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</si>
  <si>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</si>
  <si>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</si>
  <si>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</si>
  <si>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</si>
  <si>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</si>
  <si>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</si>
  <si>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</si>
  <si>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</si>
  <si>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</si>
  <si>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</si>
  <si>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</si>
  <si>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</si>
  <si>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</si>
  <si>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</si>
  <si>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</si>
  <si>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</si>
  <si>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</si>
  <si>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</si>
  <si>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</si>
  <si>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</si>
  <si>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</si>
  <si>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</si>
  <si>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</si>
  <si>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</si>
  <si>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</si>
  <si>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</si>
  <si>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</si>
  <si>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</si>
  <si>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</si>
  <si>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</si>
  <si>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</si>
  <si>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</si>
  <si>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</si>
  <si>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</si>
  <si>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</si>
  <si>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</si>
  <si>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</si>
  <si>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</si>
  <si>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</si>
  <si>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</si>
  <si>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</si>
  <si>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</si>
  <si>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</si>
  <si>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</si>
  <si>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</si>
  <si>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</si>
  <si>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</si>
  <si>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</si>
  <si>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</si>
  <si>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</si>
  <si>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</si>
  <si>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</si>
  <si>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</si>
  <si>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</si>
  <si>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</si>
  <si>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</si>
  <si>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</si>
  <si>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4.70</t>
  </si>
  <si>
    <t>▲ 2.33</t>
  </si>
  <si>
    <t>▲ 1.90</t>
  </si>
  <si>
    <t>▲ 5.88</t>
  </si>
  <si>
    <t>仙北市病院事業会計</t>
  </si>
  <si>
    <t>▲ 5.41</t>
  </si>
  <si>
    <t>▲ 3.97</t>
  </si>
  <si>
    <t>▲ 4.63</t>
  </si>
  <si>
    <t>▲ 5.36</t>
  </si>
  <si>
    <t>▲ 6.24</t>
  </si>
  <si>
    <t>一般会計</t>
  </si>
  <si>
    <t>仙北市水道事業会計</t>
  </si>
  <si>
    <t>仙北市下水道事業会計</t>
  </si>
  <si>
    <t>仙北市温泉事業会計</t>
  </si>
  <si>
    <t>仙北市国民健康保険特別会計（事業勘定）</t>
  </si>
  <si>
    <t>仙北市介護保険特別会計（介護サービス事業）</t>
  </si>
  <si>
    <t>仙北市国民健康保険特別会計（神代診療施設勘定）</t>
  </si>
  <si>
    <t>その他会計（赤字）</t>
  </si>
  <si>
    <t>その他会計（黒字）</t>
  </si>
  <si>
    <t>R01</t>
    <phoneticPr fontId="5"/>
  </si>
  <si>
    <t>R02</t>
    <phoneticPr fontId="5"/>
  </si>
  <si>
    <t>R03</t>
    <phoneticPr fontId="5"/>
  </si>
  <si>
    <t>R04</t>
    <phoneticPr fontId="5"/>
  </si>
  <si>
    <t>R05</t>
    <phoneticPr fontId="5"/>
  </si>
  <si>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</si>
  <si>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</si>
  <si>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</si>
  <si>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</si>
  <si>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</si>
  <si>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3"/>
  </si>
  <si>
    <t>大曲仙北広域市町村圏組合（一般会計）</t>
    <rPh sb="0" eb="2">
      <t>オオマガリ</t>
    </rPh>
    <rPh sb="2" eb="4">
      <t>センボク</t>
    </rPh>
    <rPh sb="4" eb="6">
      <t>コウイキ</t>
    </rPh>
    <rPh sb="6" eb="9">
      <t>シチョウソン</t>
    </rPh>
    <rPh sb="9" eb="10">
      <t>ケン</t>
    </rPh>
    <rPh sb="10" eb="12">
      <t>クミアイ</t>
    </rPh>
    <rPh sb="13" eb="15">
      <t>イッパン</t>
    </rPh>
    <rPh sb="15" eb="17">
      <t>カイケイ</t>
    </rPh>
    <phoneticPr fontId="23"/>
  </si>
  <si>
    <t>大曲仙北広域市町村圏組合（介護保険特別会計）</t>
    <rPh sb="0" eb="2">
      <t>オオマガリ</t>
    </rPh>
    <rPh sb="2" eb="4">
      <t>センボク</t>
    </rPh>
    <rPh sb="4" eb="6">
      <t>コウイキ</t>
    </rPh>
    <rPh sb="6" eb="9">
      <t>シチョウソン</t>
    </rPh>
    <rPh sb="9" eb="10">
      <t>ケン</t>
    </rPh>
    <rPh sb="10" eb="12">
      <t>クミアイ</t>
    </rPh>
    <rPh sb="13" eb="15">
      <t>カイゴ</t>
    </rPh>
    <rPh sb="15" eb="17">
      <t>ホケン</t>
    </rPh>
    <rPh sb="17" eb="19">
      <t>トクベツ</t>
    </rPh>
    <rPh sb="19" eb="21">
      <t>カイケイ</t>
    </rPh>
    <phoneticPr fontId="23"/>
  </si>
  <si>
    <t>おもてなしせんぼく</t>
    <phoneticPr fontId="2"/>
  </si>
  <si>
    <t>ふるさと仙北応援基金</t>
    <phoneticPr fontId="5"/>
  </si>
  <si>
    <t>仙北市ふるさと振興基金</t>
    <phoneticPr fontId="39"/>
  </si>
  <si>
    <t>仙北市公共施設等総合管理基金</t>
    <phoneticPr fontId="39"/>
  </si>
  <si>
    <t>仙北市森林環境譲与税基金</t>
    <phoneticPr fontId="39"/>
  </si>
  <si>
    <t>仙北市温泉事業施設整備基金</t>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</si>
  <si>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</si>
  <si>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</si>
  <si>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</si>
  <si>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</si>
  <si>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</si>
  <si>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</si>
  <si>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</si>
  <si>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</si>
  <si>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</si>
  <si>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新規の市債発行を抑制したことにより前年度比4.2ポイントの減となっている。実質公債比率は前年度と変動はないものの、第三セクター経営改善支援貸付金にかかる起債の償還開始や利率見直しに伴う利子の増加等により分子が増額となったことと併せて、普通交付税交付額（臨財債含む）が地方財政対策の影響や需要費の減少により分母が減少したことから、単年度比率としては増加している。一般会計において元利償還額は令和5年度をピークに令和6年度で一度減少するものの、令和元年度からの庁舎整備事業に係る地方債償還が開始することから令和7年度から再び増加する見込みとなっている。また利率についても最近の見直しの際に大幅に上昇している傾向にあることから両比率の増加が想定される。今年度も庁舎整備に係る起債発行を行う予定をしており、その後も学校再編や公共施設の改修・解体に係る起債発行を見込んでいることから、向こう数年の比率の抑制は難しいものと考えている。そのため元利償還金の増額に対応するため予算見直しによる財源捻出を行う必要がある。</t>
    <rPh sb="13" eb="15">
      <t>シンキ</t>
    </rPh>
    <rPh sb="21" eb="23">
      <t>ヨクセイ</t>
    </rPh>
    <phoneticPr fontId="5"/>
  </si>
  <si>
    <t>　新規の市債発行を抑制したことにより将来負担比率が減少したものの、類似団体内平均値と比較するとかなり大きく乖離している。また施設更新等に着手していないため有形固定資産減価償却率は増加していおり、こちらも類似団体内平均値と比較したとき大きく乖離していることから、当市の公共施設の老朽化が進行しているといえる。
　令和6年度より角館上野庁舎建設事業が開始することから今後地方債残高が増加する見込みであるため、他の建設事業等における地方債発行を可能な限り抑制しつつ、仙北市公共施設等総合管理計画に基づく適切な長寿命化改良を実施し両比率の抑制を図る。</t>
    <rPh sb="1" eb="3">
      <t>シンキ</t>
    </rPh>
    <rPh sb="9" eb="11">
      <t>ヨクセイ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</si>
</sst>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Yu Gothic"/>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8FD2E25-51CE-44B8-8320-5320A122E57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1" defaultTableStyle="TableStyleMedium2" defaultPivotStyle="PivotStyleLight16">
    <tableStyle name="Invisible" pivot="0" table="0" count="0" xr9:uid="{C12AAA7D-4DCE-4985-8154-2A4FAA92CF01}"/>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v>類似団体内平均(円)</c:v>
          </c:tx>
          <c:spPr>
            <a:ln w="28575">
              <a:noFill/>
            </a:ln>
          </c:spPr>
          <c:marker>
            <c:symbol val="diamond"/>
            <c:size val="8"/>
            <c:spPr>
              <a:solidFill>
                <a:srgbClr val="000080"/>
              </a:solidFill>
              <a:ln>
                <a:solidFill>
                  <a:srgbClr val="000080"/>
                </a:solidFill>
                <a:prstDash val="solid"/>
              </a:ln>
            </c:spPr>
          </c:marker>
          <c:cat>
            <c:strLit>
              <c:ptCount val="5"/>
              <c:pt idx="0">
                <c:v> R01</c:v>
              </c:pt>
              <c:pt idx="1">
                <c:v> R02</c:v>
              </c:pt>
              <c:pt idx="2">
                <c:v> R03</c:v>
              </c:pt>
              <c:pt idx="3">
                <c:v> R04</c:v>
              </c:pt>
              <c:pt idx="4">
                <c:v> R05</c:v>
              </c:pt>
            </c:strLit>
          </c:cat>
          <c:val>
            <c:numLit>
              <c:formatCode>General</c:formatCode>
              <c:ptCount val="5"/>
              <c:pt idx="0">
                <c:v>94081</c:v>
              </c:pt>
              <c:pt idx="1">
                <c:v>92632</c:v>
              </c:pt>
              <c:pt idx="2">
                <c:v>96469</c:v>
              </c:pt>
              <c:pt idx="3">
                <c:v>85743</c:v>
              </c:pt>
              <c:pt idx="4">
                <c:v>92509</c:v>
              </c:pt>
            </c:numLit>
          </c:val>
          <c:smooth val="0"/>
          <c:extLst>
            <c:ext xmlns:c16="http://schemas.microsoft.com/office/drawing/2014/chart" uri="{C3380CC4-5D6E-409C-BE32-E72D297353CC}">
              <c16:uniqueId val="{00000000-9C84-4812-8855-6207F19BBB60}"/>
            </c:ext>
          </c:extLst>
        </c:ser>
        <c:ser>
          <c:idx val="1"/>
          <c:order val="1"/>
          <c:tx>
            <c:v>当該団体(円)</c:v>
          </c:tx>
          <c:spPr>
            <a:ln w="12700">
              <a:solidFill>
                <a:srgbClr val="FF0000"/>
              </a:solidFill>
              <a:prstDash val="solid"/>
            </a:ln>
          </c:spPr>
          <c:marker>
            <c:symbol val="circle"/>
            <c:size val="8"/>
            <c:spPr>
              <a:solidFill>
                <a:srgbClr val="FF0000"/>
              </a:solidFill>
              <a:ln>
                <a:solidFill>
                  <a:srgbClr val="FF0000"/>
                </a:solidFill>
                <a:prstDash val="solid"/>
              </a:ln>
            </c:spPr>
          </c:marker>
          <c:cat>
            <c:strLit>
              <c:ptCount val="5"/>
              <c:pt idx="0">
                <c:v> R01</c:v>
              </c:pt>
              <c:pt idx="1">
                <c:v> R02</c:v>
              </c:pt>
              <c:pt idx="2">
                <c:v> R03</c:v>
              </c:pt>
              <c:pt idx="3">
                <c:v> R04</c:v>
              </c:pt>
              <c:pt idx="4">
                <c:v> R05</c:v>
              </c:pt>
            </c:strLit>
          </c:cat>
          <c:val>
            <c:numLit>
              <c:formatCode>General</c:formatCode>
              <c:ptCount val="5"/>
              <c:pt idx="0">
                <c:v>143327</c:v>
              </c:pt>
              <c:pt idx="1">
                <c:v>135336</c:v>
              </c:pt>
              <c:pt idx="2">
                <c:v>78688</c:v>
              </c:pt>
              <c:pt idx="3">
                <c:v>55623</c:v>
              </c:pt>
              <c:pt idx="4">
                <c:v>53612</c:v>
              </c:pt>
            </c:numLit>
          </c:val>
          <c:smooth val="0"/>
          <c:extLst>
            <c:ext xmlns:c16="http://schemas.microsoft.com/office/drawing/2014/chart" uri="{C3380CC4-5D6E-409C-BE32-E72D297353CC}">
              <c16:uniqueId val="{00000001-9C84-4812-8855-6207F19BBB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3.86</c:v>
              </c:pt>
              <c:pt idx="1">
                <c:v>3.46</c:v>
              </c:pt>
              <c:pt idx="2">
                <c:v>4.1100000000000003</c:v>
              </c:pt>
              <c:pt idx="3">
                <c:v>4.59</c:v>
              </c:pt>
              <c:pt idx="4">
                <c:v>3.48</c:v>
              </c:pt>
            </c:numLit>
          </c:val>
          <c:extLst>
            <c:ext xmlns:c16="http://schemas.microsoft.com/office/drawing/2014/chart" uri="{C3380CC4-5D6E-409C-BE32-E72D297353CC}">
              <c16:uniqueId val="{00000000-33ED-4165-B0E5-399EBFC006F6}"/>
            </c:ext>
          </c:extLst>
        </c:ser>
        <c:ser>
          <c:idx val="1"/>
          <c:order val="1"/>
          <c:tx>
            <c:v>財政調整基金残高</c:v>
          </c:tx>
          <c:spPr>
            <a:solidFill>
              <a:srgbClr val="FF8080"/>
            </a:solidFill>
            <a:ln w="3175">
              <a:solidFill>
                <a:srgbClr val="000000"/>
              </a:solidFill>
              <a:prstDash val="solid"/>
            </a:ln>
          </c:spPr>
          <c:invertIfNegative val="0"/>
          <c:cat>
            <c:strLit>
              <c:ptCount val="5"/>
              <c:pt idx="0">
                <c:v>R01</c:v>
              </c:pt>
              <c:pt idx="1">
                <c:v>R02</c:v>
              </c:pt>
              <c:pt idx="2">
                <c:v>R03</c:v>
              </c:pt>
              <c:pt idx="3">
                <c:v>R04</c:v>
              </c:pt>
              <c:pt idx="4">
                <c:v>R05</c:v>
              </c:pt>
            </c:strLit>
          </c:cat>
          <c:val>
            <c:numLit>
              <c:formatCode>General</c:formatCode>
              <c:ptCount val="5"/>
              <c:pt idx="0">
                <c:v>8.85</c:v>
              </c:pt>
              <c:pt idx="1">
                <c:v>8.7799999999999994</c:v>
              </c:pt>
              <c:pt idx="2">
                <c:v>11.29</c:v>
              </c:pt>
              <c:pt idx="3">
                <c:v>11.8</c:v>
              </c:pt>
              <c:pt idx="4">
                <c:v>9.41</c:v>
              </c:pt>
            </c:numLit>
          </c:val>
          <c:extLst>
            <c:ext xmlns:c16="http://schemas.microsoft.com/office/drawing/2014/chart" uri="{C3380CC4-5D6E-409C-BE32-E72D297353CC}">
              <c16:uniqueId val="{00000001-33ED-4165-B0E5-399EBFC006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R01</c:v>
              </c:pt>
              <c:pt idx="1">
                <c:v>R02</c:v>
              </c:pt>
              <c:pt idx="2">
                <c:v>R03</c:v>
              </c:pt>
              <c:pt idx="3">
                <c:v>R04</c:v>
              </c:pt>
              <c:pt idx="4">
                <c:v>R05</c:v>
              </c:pt>
            </c:strLit>
          </c:cat>
          <c:val>
            <c:numLit>
              <c:formatCode>General</c:formatCode>
              <c:ptCount val="5"/>
              <c:pt idx="0">
                <c:v>-4.7</c:v>
              </c:pt>
              <c:pt idx="1">
                <c:v>-2.33</c:v>
              </c:pt>
              <c:pt idx="2">
                <c:v>1.82</c:v>
              </c:pt>
              <c:pt idx="3">
                <c:v>-1.9</c:v>
              </c:pt>
              <c:pt idx="4">
                <c:v>-5.88</c:v>
              </c:pt>
            </c:numLit>
          </c:val>
          <c:smooth val="0"/>
          <c:extLst>
            <c:ext xmlns:c16="http://schemas.microsoft.com/office/drawing/2014/chart" uri="{C3380CC4-5D6E-409C-BE32-E72D297353CC}">
              <c16:uniqueId val="{00000002-33ED-4165-B0E5-399EBFC006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0.57999999999999996</c:v>
              </c:pt>
              <c:pt idx="2">
                <c:v>#N/A</c:v>
              </c:pt>
              <c:pt idx="3">
                <c:v>0.01</c:v>
              </c:pt>
              <c:pt idx="4">
                <c:v>#N/A</c:v>
              </c:pt>
              <c:pt idx="5">
                <c:v>0</c:v>
              </c:pt>
              <c:pt idx="6">
                <c:v>#N/A</c:v>
              </c:pt>
              <c:pt idx="7">
                <c:v>0</c:v>
              </c:pt>
              <c:pt idx="8">
                <c:v>#N/A</c:v>
              </c:pt>
              <c:pt idx="9">
                <c:v>0</c:v>
              </c:pt>
            </c:numLit>
          </c:val>
          <c:extLst>
            <c:ext xmlns:c16="http://schemas.microsoft.com/office/drawing/2014/chart" uri="{C3380CC4-5D6E-409C-BE32-E72D297353CC}">
              <c16:uniqueId val="{00000000-6411-418D-8114-198FAD137DCC}"/>
            </c:ext>
          </c:extLst>
        </c:ser>
        <c:ser>
          <c:idx val="1"/>
          <c:order val="1"/>
          <c:tx>
            <c:v>その他会計（赤字）</c:v>
          </c:tx>
          <c:spPr>
            <a:solidFill>
              <a:srgbClr val="FF0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6411-418D-8114-198FAD137DCC}"/>
            </c:ext>
          </c:extLst>
        </c:ser>
        <c:ser>
          <c:idx val="2"/>
          <c:order val="2"/>
          <c:tx>
            <c:v>仙北市国民健康保険特別会計（神代診療施設勘定）</c:v>
          </c:tx>
          <c:spPr>
            <a:solidFill>
              <a:srgbClr val="00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c:v>
              </c:pt>
              <c:pt idx="2">
                <c:v>#N/A</c:v>
              </c:pt>
              <c:pt idx="3">
                <c:v>0</c:v>
              </c:pt>
              <c:pt idx="4">
                <c:v>#N/A</c:v>
              </c:pt>
              <c:pt idx="5">
                <c:v>0</c:v>
              </c:pt>
              <c:pt idx="6">
                <c:v>#N/A</c:v>
              </c:pt>
              <c:pt idx="7">
                <c:v>0</c:v>
              </c:pt>
              <c:pt idx="8">
                <c:v>#N/A</c:v>
              </c:pt>
              <c:pt idx="9">
                <c:v>0</c:v>
              </c:pt>
            </c:numLit>
          </c:val>
          <c:extLst>
            <c:ext xmlns:c16="http://schemas.microsoft.com/office/drawing/2014/chart" uri="{C3380CC4-5D6E-409C-BE32-E72D297353CC}">
              <c16:uniqueId val="{00000002-6411-418D-8114-198FAD137DCC}"/>
            </c:ext>
          </c:extLst>
        </c:ser>
        <c:ser>
          <c:idx val="3"/>
          <c:order val="3"/>
          <c:tx>
            <c:v>仙北市介護保険特別会計（介護サービス事業）</c:v>
          </c:tx>
          <c:spPr>
            <a:solidFill>
              <a:srgbClr val="800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c:v>
              </c:pt>
              <c:pt idx="2">
                <c:v>#N/A</c:v>
              </c:pt>
              <c:pt idx="3">
                <c:v>0</c:v>
              </c:pt>
              <c:pt idx="4">
                <c:v>#N/A</c:v>
              </c:pt>
              <c:pt idx="5">
                <c:v>0</c:v>
              </c:pt>
              <c:pt idx="6">
                <c:v>#N/A</c:v>
              </c:pt>
              <c:pt idx="7">
                <c:v>0</c:v>
              </c:pt>
              <c:pt idx="8">
                <c:v>#N/A</c:v>
              </c:pt>
              <c:pt idx="9">
                <c:v>0</c:v>
              </c:pt>
            </c:numLit>
          </c:val>
          <c:extLst>
            <c:ext xmlns:c16="http://schemas.microsoft.com/office/drawing/2014/chart" uri="{C3380CC4-5D6E-409C-BE32-E72D297353CC}">
              <c16:uniqueId val="{00000003-6411-418D-8114-198FAD137DCC}"/>
            </c:ext>
          </c:extLst>
        </c:ser>
        <c:ser>
          <c:idx val="4"/>
          <c:order val="4"/>
          <c:tx>
            <c:v>仙北市国民健康保険特別会計（事業勘定）</c:v>
          </c:tx>
          <c:spPr>
            <a:solidFill>
              <a:srgbClr val="FFFF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3.14</c:v>
              </c:pt>
              <c:pt idx="2">
                <c:v>#N/A</c:v>
              </c:pt>
              <c:pt idx="3">
                <c:v>3.13</c:v>
              </c:pt>
              <c:pt idx="4">
                <c:v>#N/A</c:v>
              </c:pt>
              <c:pt idx="5">
                <c:v>1.54</c:v>
              </c:pt>
              <c:pt idx="6">
                <c:v>#N/A</c:v>
              </c:pt>
              <c:pt idx="7">
                <c:v>1.37</c:v>
              </c:pt>
              <c:pt idx="8">
                <c:v>#N/A</c:v>
              </c:pt>
              <c:pt idx="9">
                <c:v>0.91</c:v>
              </c:pt>
            </c:numLit>
          </c:val>
          <c:extLst>
            <c:ext xmlns:c16="http://schemas.microsoft.com/office/drawing/2014/chart" uri="{C3380CC4-5D6E-409C-BE32-E72D297353CC}">
              <c16:uniqueId val="{00000004-6411-418D-8114-198FAD137DCC}"/>
            </c:ext>
          </c:extLst>
        </c:ser>
        <c:ser>
          <c:idx val="5"/>
          <c:order val="5"/>
          <c:tx>
            <c:v>仙北市温泉事業会計</c:v>
          </c:tx>
          <c:spPr>
            <a:solidFill>
              <a:srgbClr val="FF66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0.69</c:v>
              </c:pt>
              <c:pt idx="2">
                <c:v>#N/A</c:v>
              </c:pt>
              <c:pt idx="3">
                <c:v>0.79</c:v>
              </c:pt>
              <c:pt idx="4">
                <c:v>#N/A</c:v>
              </c:pt>
              <c:pt idx="5">
                <c:v>0.82</c:v>
              </c:pt>
              <c:pt idx="6">
                <c:v>#N/A</c:v>
              </c:pt>
              <c:pt idx="7">
                <c:v>0.95</c:v>
              </c:pt>
              <c:pt idx="8">
                <c:v>#N/A</c:v>
              </c:pt>
              <c:pt idx="9">
                <c:v>0.95</c:v>
              </c:pt>
            </c:numLit>
          </c:val>
          <c:extLst>
            <c:ext xmlns:c16="http://schemas.microsoft.com/office/drawing/2014/chart" uri="{C3380CC4-5D6E-409C-BE32-E72D297353CC}">
              <c16:uniqueId val="{00000005-6411-418D-8114-198FAD137DCC}"/>
            </c:ext>
          </c:extLst>
        </c:ser>
        <c:ser>
          <c:idx val="6"/>
          <c:order val="6"/>
          <c:tx>
            <c:v>仙北市下水道事業会計</c:v>
          </c:tx>
          <c:spPr>
            <a:solidFill>
              <a:srgbClr val="9999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0</c:v>
              </c:pt>
              <c:pt idx="1">
                <c:v>0</c:v>
              </c:pt>
              <c:pt idx="2">
                <c:v>#N/A</c:v>
              </c:pt>
              <c:pt idx="3">
                <c:v>1.44</c:v>
              </c:pt>
              <c:pt idx="4">
                <c:v>#N/A</c:v>
              </c:pt>
              <c:pt idx="5">
                <c:v>1.06</c:v>
              </c:pt>
              <c:pt idx="6">
                <c:v>#N/A</c:v>
              </c:pt>
              <c:pt idx="7">
                <c:v>1.28</c:v>
              </c:pt>
              <c:pt idx="8">
                <c:v>#N/A</c:v>
              </c:pt>
              <c:pt idx="9">
                <c:v>1.48</c:v>
              </c:pt>
            </c:numLit>
          </c:val>
          <c:extLst>
            <c:ext xmlns:c16="http://schemas.microsoft.com/office/drawing/2014/chart" uri="{C3380CC4-5D6E-409C-BE32-E72D297353CC}">
              <c16:uniqueId val="{00000006-6411-418D-8114-198FAD137DCC}"/>
            </c:ext>
          </c:extLst>
        </c:ser>
        <c:ser>
          <c:idx val="7"/>
          <c:order val="7"/>
          <c:tx>
            <c:v>仙北市水道事業会計</c:v>
          </c:tx>
          <c:spPr>
            <a:solidFill>
              <a:srgbClr val="00800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6.35</c:v>
              </c:pt>
              <c:pt idx="2">
                <c:v>#N/A</c:v>
              </c:pt>
              <c:pt idx="3">
                <c:v>5.57</c:v>
              </c:pt>
              <c:pt idx="4">
                <c:v>#N/A</c:v>
              </c:pt>
              <c:pt idx="5">
                <c:v>4.63</c:v>
              </c:pt>
              <c:pt idx="6">
                <c:v>#N/A</c:v>
              </c:pt>
              <c:pt idx="7">
                <c:v>4.1100000000000003</c:v>
              </c:pt>
              <c:pt idx="8">
                <c:v>#N/A</c:v>
              </c:pt>
              <c:pt idx="9">
                <c:v>3.22</c:v>
              </c:pt>
            </c:numLit>
          </c:val>
          <c:extLst>
            <c:ext xmlns:c16="http://schemas.microsoft.com/office/drawing/2014/chart" uri="{C3380CC4-5D6E-409C-BE32-E72D297353CC}">
              <c16:uniqueId val="{00000007-6411-418D-8114-198FAD137DCC}"/>
            </c:ext>
          </c:extLst>
        </c:ser>
        <c:ser>
          <c:idx val="8"/>
          <c:order val="8"/>
          <c:tx>
            <c:v>一般会計</c:v>
          </c:tx>
          <c:spPr>
            <a:solidFill>
              <a:srgbClr val="00FFFF"/>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#N/A</c:v>
              </c:pt>
              <c:pt idx="1">
                <c:v>3.86</c:v>
              </c:pt>
              <c:pt idx="2">
                <c:v>#N/A</c:v>
              </c:pt>
              <c:pt idx="3">
                <c:v>3.46</c:v>
              </c:pt>
              <c:pt idx="4">
                <c:v>#N/A</c:v>
              </c:pt>
              <c:pt idx="5">
                <c:v>4.0999999999999996</c:v>
              </c:pt>
              <c:pt idx="6">
                <c:v>#N/A</c:v>
              </c:pt>
              <c:pt idx="7">
                <c:v>4.59</c:v>
              </c:pt>
              <c:pt idx="8">
                <c:v>#N/A</c:v>
              </c:pt>
              <c:pt idx="9">
                <c:v>3.48</c:v>
              </c:pt>
            </c:numLit>
          </c:val>
          <c:extLst>
            <c:ext xmlns:c16="http://schemas.microsoft.com/office/drawing/2014/chart" uri="{C3380CC4-5D6E-409C-BE32-E72D297353CC}">
              <c16:uniqueId val="{00000008-6411-418D-8114-198FAD137DCC}"/>
            </c:ext>
          </c:extLst>
        </c:ser>
        <c:ser>
          <c:idx val="9"/>
          <c:order val="9"/>
          <c:tx>
            <c:v>仙北市病院事業会計</c:v>
          </c:tx>
          <c:spPr>
            <a:solidFill>
              <a:srgbClr val="FF8080"/>
            </a:solidFill>
            <a:ln w="3175">
              <a:solidFill>
                <a:srgbClr val="000000"/>
              </a:solidFill>
              <a:prstDash val="solid"/>
            </a:ln>
          </c:spPr>
          <c:invertIfNegative val="0"/>
          <c:cat>
            <c:strLit>
              <c:ptCount val="10"/>
              <c:pt idx="0">
                <c:v>R01 赤字額</c:v>
              </c:pt>
              <c:pt idx="1">
                <c:v>R01 黒字額</c:v>
              </c:pt>
              <c:pt idx="2">
                <c:v>R02 赤字額</c:v>
              </c:pt>
              <c:pt idx="3">
                <c:v>R02 黒字額</c:v>
              </c:pt>
              <c:pt idx="4">
                <c:v>R03 赤字額</c:v>
              </c:pt>
              <c:pt idx="5">
                <c:v>R03 黒字額</c:v>
              </c:pt>
              <c:pt idx="6">
                <c:v>R04 赤字額</c:v>
              </c:pt>
              <c:pt idx="7">
                <c:v>R04 黒字額</c:v>
              </c:pt>
              <c:pt idx="8">
                <c:v>R05 赤字額</c:v>
              </c:pt>
              <c:pt idx="9">
                <c:v>R05 黒字額</c:v>
              </c:pt>
            </c:strLit>
          </c:cat>
          <c:val>
            <c:numLit>
              <c:formatCode>General</c:formatCode>
              <c:ptCount val="10"/>
              <c:pt idx="0">
                <c:v>5.41</c:v>
              </c:pt>
              <c:pt idx="1">
                <c:v>#N/A</c:v>
              </c:pt>
              <c:pt idx="2">
                <c:v>3.97</c:v>
              </c:pt>
              <c:pt idx="3">
                <c:v>#N/A</c:v>
              </c:pt>
              <c:pt idx="4">
                <c:v>4.63</c:v>
              </c:pt>
              <c:pt idx="5">
                <c:v>#N/A</c:v>
              </c:pt>
              <c:pt idx="6">
                <c:v>5.36</c:v>
              </c:pt>
              <c:pt idx="7">
                <c:v>#N/A</c:v>
              </c:pt>
              <c:pt idx="8">
                <c:v>6.24</c:v>
              </c:pt>
              <c:pt idx="9">
                <c:v>#N/A</c:v>
              </c:pt>
            </c:numLit>
          </c:val>
          <c:extLst>
            <c:ext xmlns:c16="http://schemas.microsoft.com/office/drawing/2014/chart" uri="{C3380CC4-5D6E-409C-BE32-E72D297353CC}">
              <c16:uniqueId val="{00000009-6411-418D-8114-198FAD137D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2">
                <c:v>2216</c:v>
              </c:pt>
              <c:pt idx="5">
                <c:v>2196</c:v>
              </c:pt>
              <c:pt idx="8">
                <c:v>2211</c:v>
              </c:pt>
              <c:pt idx="11">
                <c:v>2154</c:v>
              </c:pt>
              <c:pt idx="14">
                <c:v>2137</c:v>
              </c:pt>
            </c:numLit>
          </c:val>
          <c:extLst>
            <c:ext xmlns:c16="http://schemas.microsoft.com/office/drawing/2014/chart" uri="{C3380CC4-5D6E-409C-BE32-E72D297353CC}">
              <c16:uniqueId val="{00000000-D938-4A5D-920C-CE66EDF49945}"/>
            </c:ext>
          </c:extLst>
        </c:ser>
        <c:ser>
          <c:idx val="1"/>
          <c:order val="1"/>
          <c:tx>
            <c:v>一時借入金の利子</c:v>
          </c:tx>
          <c:spPr>
            <a:solidFill>
              <a:srgbClr val="80008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1</c:v>
              </c:pt>
              <c:pt idx="6">
                <c:v>1</c:v>
              </c:pt>
              <c:pt idx="9">
                <c:v>0</c:v>
              </c:pt>
              <c:pt idx="12">
                <c:v>0</c:v>
              </c:pt>
            </c:numLit>
          </c:val>
          <c:extLst>
            <c:ext xmlns:c16="http://schemas.microsoft.com/office/drawing/2014/chart" uri="{C3380CC4-5D6E-409C-BE32-E72D297353CC}">
              <c16:uniqueId val="{00000001-D938-4A5D-920C-CE66EDF49945}"/>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16</c:v>
              </c:pt>
              <c:pt idx="3">
                <c:v>10</c:v>
              </c:pt>
              <c:pt idx="6">
                <c:v>19</c:v>
              </c:pt>
              <c:pt idx="9">
                <c:v>18</c:v>
              </c:pt>
              <c:pt idx="12">
                <c:v>26</c:v>
              </c:pt>
            </c:numLit>
          </c:val>
          <c:extLst>
            <c:ext xmlns:c16="http://schemas.microsoft.com/office/drawing/2014/chart" uri="{C3380CC4-5D6E-409C-BE32-E72D297353CC}">
              <c16:uniqueId val="{00000002-D938-4A5D-920C-CE66EDF49945}"/>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6</c:v>
              </c:pt>
              <c:pt idx="3">
                <c:v>3</c:v>
              </c:pt>
              <c:pt idx="6">
                <c:v>3</c:v>
              </c:pt>
              <c:pt idx="9">
                <c:v>1</c:v>
              </c:pt>
              <c:pt idx="12">
                <c:v>0</c:v>
              </c:pt>
            </c:numLit>
          </c:val>
          <c:extLst>
            <c:ext xmlns:c16="http://schemas.microsoft.com/office/drawing/2014/chart" uri="{C3380CC4-5D6E-409C-BE32-E72D297353CC}">
              <c16:uniqueId val="{00000003-D938-4A5D-920C-CE66EDF49945}"/>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1063</c:v>
              </c:pt>
              <c:pt idx="3">
                <c:v>992</c:v>
              </c:pt>
              <c:pt idx="6">
                <c:v>918</c:v>
              </c:pt>
              <c:pt idx="9">
                <c:v>805</c:v>
              </c:pt>
              <c:pt idx="12">
                <c:v>798</c:v>
              </c:pt>
            </c:numLit>
          </c:val>
          <c:extLst>
            <c:ext xmlns:c16="http://schemas.microsoft.com/office/drawing/2014/chart" uri="{C3380CC4-5D6E-409C-BE32-E72D297353CC}">
              <c16:uniqueId val="{00000004-D938-4A5D-920C-CE66EDF49945}"/>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D938-4A5D-920C-CE66EDF49945}"/>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D938-4A5D-920C-CE66EDF49945}"/>
            </c:ext>
          </c:extLst>
        </c:ser>
        <c:ser>
          <c:idx val="7"/>
          <c:order val="7"/>
          <c:tx>
            <c:v>元利償還金</c:v>
          </c:tx>
          <c:spPr>
            <a:solidFill>
              <a:srgbClr val="FF8080"/>
            </a:solidFill>
            <a:ln w="3175">
              <a:solidFill>
                <a:srgbClr val="000000"/>
              </a:solidFill>
              <a:prstDash val="solid"/>
            </a:ln>
          </c:spPr>
          <c:invertIfNegative val="0"/>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2145</c:v>
              </c:pt>
              <c:pt idx="3">
                <c:v>2079</c:v>
              </c:pt>
              <c:pt idx="6">
                <c:v>2084</c:v>
              </c:pt>
              <c:pt idx="9">
                <c:v>2153</c:v>
              </c:pt>
              <c:pt idx="12">
                <c:v>2177</c:v>
              </c:pt>
            </c:numLit>
          </c:val>
          <c:extLst>
            <c:ext xmlns:c16="http://schemas.microsoft.com/office/drawing/2014/chart" uri="{C3380CC4-5D6E-409C-BE32-E72D297353CC}">
              <c16:uniqueId val="{00000007-D938-4A5D-920C-CE66EDF499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R01 元利償還金等</c:v>
              </c:pt>
              <c:pt idx="2">
                <c:v>R01 算入公債費等</c:v>
              </c:pt>
              <c:pt idx="3">
                <c:v>R02 元利償還金等</c:v>
              </c:pt>
              <c:pt idx="5">
                <c:v>R02 算入公債費等</c:v>
              </c:pt>
              <c:pt idx="6">
                <c:v>R03 元利償還金等</c:v>
              </c:pt>
              <c:pt idx="8">
                <c:v>R03 算入公債費等</c:v>
              </c:pt>
              <c:pt idx="9">
                <c:v>R04 元利償還金等</c:v>
              </c:pt>
              <c:pt idx="11">
                <c:v>R04 算入公債費等</c:v>
              </c:pt>
              <c:pt idx="12">
                <c:v>R05 元利償還金等</c:v>
              </c:pt>
              <c:pt idx="14">
                <c:v>R05 算入公債費等</c:v>
              </c:pt>
            </c:strLit>
          </c:cat>
          <c:val>
            <c:numLit>
              <c:formatCode>General</c:formatCode>
              <c:ptCount val="15"/>
              <c:pt idx="0">
                <c:v>#N/A</c:v>
              </c:pt>
              <c:pt idx="1">
                <c:v>1014</c:v>
              </c:pt>
              <c:pt idx="2">
                <c:v>#N/A</c:v>
              </c:pt>
              <c:pt idx="3">
                <c:v>#N/A</c:v>
              </c:pt>
              <c:pt idx="4">
                <c:v>889</c:v>
              </c:pt>
              <c:pt idx="5">
                <c:v>#N/A</c:v>
              </c:pt>
              <c:pt idx="6">
                <c:v>#N/A</c:v>
              </c:pt>
              <c:pt idx="7">
                <c:v>814</c:v>
              </c:pt>
              <c:pt idx="8">
                <c:v>#N/A</c:v>
              </c:pt>
              <c:pt idx="9">
                <c:v>#N/A</c:v>
              </c:pt>
              <c:pt idx="10">
                <c:v>823</c:v>
              </c:pt>
              <c:pt idx="11">
                <c:v>#N/A</c:v>
              </c:pt>
              <c:pt idx="12">
                <c:v>#N/A</c:v>
              </c:pt>
              <c:pt idx="13">
                <c:v>864</c:v>
              </c:pt>
              <c:pt idx="14">
                <c:v>#N/A</c:v>
              </c:pt>
            </c:numLit>
          </c:val>
          <c:smooth val="0"/>
          <c:extLst>
            <c:ext xmlns:c16="http://schemas.microsoft.com/office/drawing/2014/chart" uri="{C3380CC4-5D6E-409C-BE32-E72D297353CC}">
              <c16:uniqueId val="{00000008-D938-4A5D-920C-CE66EDF499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24884</c:v>
              </c:pt>
              <c:pt idx="5">
                <c:v>25192</c:v>
              </c:pt>
              <c:pt idx="8">
                <c:v>24581</c:v>
              </c:pt>
              <c:pt idx="11">
                <c:v>23380</c:v>
              </c:pt>
              <c:pt idx="14">
                <c:v>22423</c:v>
              </c:pt>
            </c:numLit>
          </c:val>
          <c:extLst>
            <c:ext xmlns:c16="http://schemas.microsoft.com/office/drawing/2014/chart" uri="{C3380CC4-5D6E-409C-BE32-E72D297353CC}">
              <c16:uniqueId val="{00000000-9B92-451D-A396-376CF158D3CB}"/>
            </c:ext>
          </c:extLst>
        </c:ser>
        <c:ser>
          <c:idx val="1"/>
          <c:order val="1"/>
          <c:tx>
            <c:v>充当可能特定歳入</c:v>
          </c:tx>
          <c:spPr>
            <a:solidFill>
              <a:srgbClr val="0000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518</c:v>
              </c:pt>
              <c:pt idx="5">
                <c:v>470</c:v>
              </c:pt>
              <c:pt idx="8">
                <c:v>408</c:v>
              </c:pt>
              <c:pt idx="11">
                <c:v>327</c:v>
              </c:pt>
              <c:pt idx="14">
                <c:v>258</c:v>
              </c:pt>
            </c:numLit>
          </c:val>
          <c:extLst>
            <c:ext xmlns:c16="http://schemas.microsoft.com/office/drawing/2014/chart" uri="{C3380CC4-5D6E-409C-BE32-E72D297353CC}">
              <c16:uniqueId val="{00000001-9B92-451D-A396-376CF158D3CB}"/>
            </c:ext>
          </c:extLst>
        </c:ser>
        <c:ser>
          <c:idx val="2"/>
          <c:order val="2"/>
          <c:tx>
            <c:v>充当可能基金</c:v>
          </c:tx>
          <c:spPr>
            <a:solidFill>
              <a:srgbClr val="FF00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2">
                <c:v>2075</c:v>
              </c:pt>
              <c:pt idx="5">
                <c:v>2309</c:v>
              </c:pt>
              <c:pt idx="8">
                <c:v>2919</c:v>
              </c:pt>
              <c:pt idx="11">
                <c:v>3103</c:v>
              </c:pt>
              <c:pt idx="14">
                <c:v>3352</c:v>
              </c:pt>
            </c:numLit>
          </c:val>
          <c:extLst>
            <c:ext xmlns:c16="http://schemas.microsoft.com/office/drawing/2014/chart" uri="{C3380CC4-5D6E-409C-BE32-E72D297353CC}">
              <c16:uniqueId val="{00000002-9B92-451D-A396-376CF158D3CB}"/>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9B92-451D-A396-376CF158D3CB}"/>
            </c:ext>
          </c:extLst>
        </c:ser>
        <c:ser>
          <c:idx val="4"/>
          <c:order val="4"/>
          <c:tx>
            <c:v>連結実質赤字額</c:v>
          </c:tx>
          <c:spPr>
            <a:solidFill>
              <a:srgbClr val="80008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9B92-451D-A396-376CF158D3CB}"/>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9B92-451D-A396-376CF158D3CB}"/>
            </c:ext>
          </c:extLst>
        </c:ser>
        <c:ser>
          <c:idx val="6"/>
          <c:order val="6"/>
          <c:tx>
            <c:v>退職手当負担見込額</c:v>
          </c:tx>
          <c:spPr>
            <a:solidFill>
              <a:srgbClr val="FF66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2482</c:v>
              </c:pt>
              <c:pt idx="3">
                <c:v>2366</c:v>
              </c:pt>
              <c:pt idx="6">
                <c:v>2128</c:v>
              </c:pt>
              <c:pt idx="9">
                <c:v>2127</c:v>
              </c:pt>
              <c:pt idx="12">
                <c:v>2081</c:v>
              </c:pt>
            </c:numLit>
          </c:val>
          <c:extLst>
            <c:ext xmlns:c16="http://schemas.microsoft.com/office/drawing/2014/chart" uri="{C3380CC4-5D6E-409C-BE32-E72D297353CC}">
              <c16:uniqueId val="{00000006-9B92-451D-A396-376CF158D3CB}"/>
            </c:ext>
          </c:extLst>
        </c:ser>
        <c:ser>
          <c:idx val="7"/>
          <c:order val="7"/>
          <c:tx>
            <c:v>組合等負担等見込額</c:v>
          </c:tx>
          <c:spPr>
            <a:solidFill>
              <a:srgbClr val="9999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7</c:v>
              </c:pt>
              <c:pt idx="3">
                <c:v>4</c:v>
              </c:pt>
              <c:pt idx="6">
                <c:v>1</c:v>
              </c:pt>
              <c:pt idx="9">
                <c:v>0</c:v>
              </c:pt>
              <c:pt idx="12">
                <c:v>0</c:v>
              </c:pt>
            </c:numLit>
          </c:val>
          <c:extLst>
            <c:ext xmlns:c16="http://schemas.microsoft.com/office/drawing/2014/chart" uri="{C3380CC4-5D6E-409C-BE32-E72D297353CC}">
              <c16:uniqueId val="{00000007-9B92-451D-A396-376CF158D3CB}"/>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14370</c:v>
              </c:pt>
              <c:pt idx="3">
                <c:v>13790</c:v>
              </c:pt>
              <c:pt idx="6">
                <c:v>12522</c:v>
              </c:pt>
              <c:pt idx="9">
                <c:v>11871</c:v>
              </c:pt>
              <c:pt idx="12">
                <c:v>11630</c:v>
              </c:pt>
            </c:numLit>
          </c:val>
          <c:extLst>
            <c:ext xmlns:c16="http://schemas.microsoft.com/office/drawing/2014/chart" uri="{C3380CC4-5D6E-409C-BE32-E72D297353CC}">
              <c16:uniqueId val="{00000008-9B92-451D-A396-376CF158D3CB}"/>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9-9B92-451D-A396-376CF158D3CB}"/>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22009</c:v>
              </c:pt>
              <c:pt idx="3">
                <c:v>23537</c:v>
              </c:pt>
              <c:pt idx="6">
                <c:v>23222</c:v>
              </c:pt>
              <c:pt idx="9">
                <c:v>22569</c:v>
              </c:pt>
              <c:pt idx="12">
                <c:v>21651</c:v>
              </c:pt>
            </c:numLit>
          </c:val>
          <c:extLst>
            <c:ext xmlns:c16="http://schemas.microsoft.com/office/drawing/2014/chart" uri="{C3380CC4-5D6E-409C-BE32-E72D297353CC}">
              <c16:uniqueId val="{0000000A-9B92-451D-A396-376CF158D3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R01 将来負担額</c:v>
              </c:pt>
              <c:pt idx="2">
                <c:v>R01 充当可能財源等</c:v>
              </c:pt>
              <c:pt idx="3">
                <c:v>R02 将来負担額</c:v>
              </c:pt>
              <c:pt idx="5">
                <c:v>R02 充当可能財源等</c:v>
              </c:pt>
              <c:pt idx="6">
                <c:v>R03 将来負担額</c:v>
              </c:pt>
              <c:pt idx="8">
                <c:v>R03 充当可能財源等</c:v>
              </c:pt>
              <c:pt idx="9">
                <c:v>R04 将来負担額</c:v>
              </c:pt>
              <c:pt idx="11">
                <c:v>R04 充当可能財源等</c:v>
              </c:pt>
              <c:pt idx="12">
                <c:v>R05 将来負担額</c:v>
              </c:pt>
              <c:pt idx="14">
                <c:v>R05 充当可能財源等</c:v>
              </c:pt>
            </c:strLit>
          </c:cat>
          <c:val>
            <c:numLit>
              <c:formatCode>General</c:formatCode>
              <c:ptCount val="15"/>
              <c:pt idx="0">
                <c:v>#N/A</c:v>
              </c:pt>
              <c:pt idx="1">
                <c:v>11391</c:v>
              </c:pt>
              <c:pt idx="2">
                <c:v>#N/A</c:v>
              </c:pt>
              <c:pt idx="3">
                <c:v>#N/A</c:v>
              </c:pt>
              <c:pt idx="4">
                <c:v>11727</c:v>
              </c:pt>
              <c:pt idx="5">
                <c:v>#N/A</c:v>
              </c:pt>
              <c:pt idx="6">
                <c:v>#N/A</c:v>
              </c:pt>
              <c:pt idx="7">
                <c:v>9965</c:v>
              </c:pt>
              <c:pt idx="8">
                <c:v>#N/A</c:v>
              </c:pt>
              <c:pt idx="9">
                <c:v>#N/A</c:v>
              </c:pt>
              <c:pt idx="10">
                <c:v>9757</c:v>
              </c:pt>
              <c:pt idx="11">
                <c:v>#N/A</c:v>
              </c:pt>
              <c:pt idx="12">
                <c:v>#N/A</c:v>
              </c:pt>
              <c:pt idx="13">
                <c:v>9329</c:v>
              </c:pt>
              <c:pt idx="14">
                <c:v>#N/A</c:v>
              </c:pt>
            </c:numLit>
          </c:val>
          <c:smooth val="0"/>
          <c:extLst>
            <c:ext xmlns:c16="http://schemas.microsoft.com/office/drawing/2014/chart" uri="{C3380CC4-5D6E-409C-BE32-E72D297353CC}">
              <c16:uniqueId val="{0000000B-9B92-451D-A396-376CF158D3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R03</c:v>
              </c:pt>
              <c:pt idx="1">
                <c:v>R04</c:v>
              </c:pt>
              <c:pt idx="2">
                <c:v>R05</c:v>
              </c:pt>
            </c:strLit>
          </c:cat>
          <c:val>
            <c:numLit>
              <c:formatCode>General</c:formatCode>
              <c:ptCount val="3"/>
              <c:pt idx="0">
                <c:v>1371</c:v>
              </c:pt>
              <c:pt idx="1">
                <c:v>1367</c:v>
              </c:pt>
              <c:pt idx="2">
                <c:v>1085</c:v>
              </c:pt>
            </c:numLit>
          </c:val>
          <c:extLst>
            <c:ext xmlns:c16="http://schemas.microsoft.com/office/drawing/2014/chart" uri="{C3380CC4-5D6E-409C-BE32-E72D297353CC}">
              <c16:uniqueId val="{00000000-B041-4F80-B828-65782B725FB0}"/>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R03</c:v>
              </c:pt>
              <c:pt idx="1">
                <c:v>R04</c:v>
              </c:pt>
              <c:pt idx="2">
                <c:v>R05</c:v>
              </c:pt>
            </c:strLit>
          </c:cat>
          <c:val>
            <c:numLit>
              <c:formatCode>General</c:formatCode>
              <c:ptCount val="3"/>
              <c:pt idx="0">
                <c:v>120</c:v>
              </c:pt>
              <c:pt idx="1">
                <c:v>120</c:v>
              </c:pt>
              <c:pt idx="2">
                <c:v>167</c:v>
              </c:pt>
            </c:numLit>
          </c:val>
          <c:extLst>
            <c:ext xmlns:c16="http://schemas.microsoft.com/office/drawing/2014/chart" uri="{C3380CC4-5D6E-409C-BE32-E72D297353CC}">
              <c16:uniqueId val="{00000001-B041-4F80-B828-65782B725FB0}"/>
            </c:ext>
          </c:extLst>
        </c:ser>
        <c:ser>
          <c:idx val="1"/>
          <c:order val="2"/>
          <c:tx>
            <c:v>その他特定目的基金</c:v>
          </c:tx>
          <c:spPr>
            <a:solidFill>
              <a:srgbClr val="2E75B6"/>
            </a:solidFill>
            <a:ln>
              <a:noFill/>
            </a:ln>
          </c:spPr>
          <c:invertIfNegative val="0"/>
          <c:cat>
            <c:strLit>
              <c:ptCount val="3"/>
              <c:pt idx="0">
                <c:v>R03</c:v>
              </c:pt>
              <c:pt idx="1">
                <c:v>R04</c:v>
              </c:pt>
              <c:pt idx="2">
                <c:v>R05</c:v>
              </c:pt>
            </c:strLit>
          </c:cat>
          <c:val>
            <c:numLit>
              <c:formatCode>General</c:formatCode>
              <c:ptCount val="3"/>
              <c:pt idx="0">
                <c:v>1626</c:v>
              </c:pt>
              <c:pt idx="1">
                <c:v>1772</c:v>
              </c:pt>
              <c:pt idx="2">
                <c:v>2273</c:v>
              </c:pt>
            </c:numLit>
          </c:val>
          <c:extLst>
            <c:ext xmlns:c16="http://schemas.microsoft.com/office/drawing/2014/chart" uri="{C3380CC4-5D6E-409C-BE32-E72D297353CC}">
              <c16:uniqueId val="{00000002-B041-4F80-B828-65782B725F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534294516905696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{6221247C-99FE-4F8E-9CB9-B7AB70BEDA14}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F56-4417-87EB-234469239E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{AF97A1A2-56DC-4399-9CBD-E5064F5BD3CC}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56-4417-87EB-234469239E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{7287DD86-3C54-4A52-9905-85E927B9D4E3}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56-4417-87EB-234469239E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{FC0F0D53-3978-4D7C-8141-01654608681C}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56-4417-87EB-234469239E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{1E48536F-BE2F-4910-8F2F-A8A75FF6E0CD}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56-4417-87EB-234469239E1C}"/>
                </c:ext>
              </c:extLst>
            </c:dLbl>
            <c:dLbl>
              <c:idx val="8"/>
              <c:layout>
                <c:manualLayout>
                  <c:x val="0"/>
                  <c:y val="1.353429451690552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{0F63A970-DA00-4444-B936-86945CDF7A39}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F56-4417-87EB-234469239E1C}"/>
                </c:ext>
              </c:extLst>
            </c:dLbl>
            <c:dLbl>
              <c:idx val="16"/>
              <c:layout>
                <c:manualLayout>
                  <c:x val="0"/>
                  <c:y val="-1.1341809851332346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{7FBCC19B-C023-4BFA-BE9A-13A1CA0366B5}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F56-4417-87EB-234469239E1C}"/>
                </c:ext>
              </c:extLst>
            </c:dLbl>
            <c:dLbl>
              <c:idx val="24"/>
              <c:layout>
                <c:manualLayout>
                  <c:x val="0"/>
                  <c:y val="1.506391845889491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{2823B225-6FF6-47A4-89CC-5EA62800321A}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F56-4417-87EB-234469239E1C}"/>
                </c:ext>
              </c:extLst>
            </c:dLbl>
            <c:dLbl>
              <c:idx val="32"/>
              <c:layout>
                <c:manualLayout>
                  <c:x val="0"/>
                  <c:y val="-3.721753376735518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{D50F179C-1765-4985-A073-54D7E0F3E54B}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F56-4417-87EB-234469239E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82.1</c:v>
                </c:pt>
                <c:pt idx="8">
                  <c:v>81.3</c:v>
                </c:pt>
                <c:pt idx="16">
                  <c:v>81.599999999999994</c:v>
                </c:pt>
                <c:pt idx="24">
                  <c:v>82.5</c:v>
                </c:pt>
                <c:pt idx="32">
                  <c:v>83</c:v>
                </c:pt>
              </c:numCache>
            </c:numRef>
          </c:xVal>
          <c:yVal>
            <c:numRef>
              <c:f>公会計指標分析・財政指標組合せ分析表!$BP$51:$DC$51</c:f>
              <c:numCache>
                <c:formatCode>#,##0.0;"▲ "#,##0.0</c:formatCode>
                <c:ptCount val="40"/>
                <c:pt idx="0">
                  <c:v>118.6</c:v>
                </c:pt>
                <c:pt idx="8">
                  <c:v>121.1</c:v>
                </c:pt>
                <c:pt idx="16">
                  <c:v>99.6</c:v>
                </c:pt>
                <c:pt idx="24">
                  <c:v>103</c:v>
                </c:pt>
                <c:pt idx="32">
                  <c:v>98.8</c:v>
                </c:pt>
              </c:numCache>
            </c:numRef>
          </c:yVal>
          <c:smooth val="0"/>
          <c:extLst>
            <c:ext xmlns:c16="http://schemas.microsoft.com/office/drawing/2014/chart" uri="{C3380CC4-5D6E-409C-BE32-E72D297353CC}">
              <c16:uniqueId val="{00000009-5F56-4417-87EB-234469239E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1099187196343834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{54B28EEF-494D-4BC4-8AE1-715025C7B93D}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F56-4417-87EB-234469239E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{6DC2C542-A2FF-4779-8BA7-8F4581E9BCD7}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56-4417-87EB-234469239E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{0FCCDB40-E348-4716-9190-85AFBB515651}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56-4417-87EB-234469239E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{828F2F0F-2EC8-4BEF-975D-56BE9B4C8B7F}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56-4417-87EB-234469239E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{7F2D7542-7F85-4982-BEED-39400BEE4EF3}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56-4417-87EB-234469239E1C}"/>
                </c:ext>
              </c:extLst>
            </c:dLbl>
            <c:dLbl>
              <c:idx val="8"/>
              <c:layout>
                <c:manualLayout>
                  <c:x val="0"/>
                  <c:y val="-1.1099187196344663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{1EAEA5CC-2270-4106-B1A9-0B28E7F90334}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F56-4417-87EB-234469239E1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{FA09F1C6-DEFA-44EF-8E88-05F0E6F13503}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F56-4417-87EB-234469239E1C}"/>
                </c:ext>
              </c:extLst>
            </c:dLbl>
            <c:dLbl>
              <c:idx val="24"/>
              <c:layout>
                <c:manualLayout>
                  <c:x val="0"/>
                  <c:y val="6.2259530931901893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{32CE48C3-F2C1-4C6F-9424-EA0EF1DCE50E}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F56-4417-87EB-234469239E1C}"/>
                </c:ext>
              </c:extLst>
            </c:dLbl>
            <c:dLbl>
              <c:idx val="32"/>
              <c:layout>
                <c:manualLayout>
                  <c:x val="0"/>
                  <c:y val="-6.2259530931901893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{3C15A7AE-823E-436B-8E6C-DFD4EF51ADFF}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F56-4417-87EB-234469239E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F56-4417-87EB-234469239E1C}"/>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9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{7E4587DC-6160-4F0D-B402-1E1A770318BC}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2C7-4636-98CE-6CB8354F36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{8CA843C6-023B-465E-B5BE-806F0B3935B8}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C7-4636-98CE-6CB8354F36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{D08993A6-7992-4195-B8C8-2B2B5A497DE4}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C7-4636-98CE-6CB8354F36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{B6CB8161-0A2F-4DF9-A5D9-463D437066FC}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C7-4636-98CE-6CB8354F36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{3ED9FC78-4D65-466F-BB4B-FE10CEA77265}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C7-4636-98CE-6CB8354F36EB}"/>
                </c:ext>
              </c:extLst>
            </c:dLbl>
            <c:dLbl>
              <c:idx val="8"/>
              <c:layout>
                <c:manualLayout>
                  <c:x val="-1.82356280842500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{1CF5AF54-1346-4004-857D-A7649556BA75}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2C7-4636-98CE-6CB8354F36E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{690D9B41-4A19-4C39-B241-43AC3090E50C}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2C7-4636-98CE-6CB8354F36EB}"/>
                </c:ext>
              </c:extLst>
            </c:dLbl>
            <c:dLbl>
              <c:idx val="24"/>
              <c:layout>
                <c:manualLayout>
                  <c:x val="-4.4905057365901176E-2"/>
                  <c:y val="-5.372208640687386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{91A284C9-B45A-41E1-BAD7-02F42F1EE09E}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2C7-4636-98CE-6CB8354F36EB}"/>
                </c:ext>
              </c:extLst>
            </c:dLbl>
            <c:dLbl>
              <c:idx val="32"/>
              <c:layout>
                <c:manualLayout>
                  <c:x val="-1.8235628084250128E-2"/>
                  <c:y val="-7.111120776871411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{8A99C7EF-A434-4B96-9D0D-3ED91CED74EB}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2C7-4636-98CE-6CB8354F36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9.9</c:v>
                </c:pt>
                <c:pt idx="16">
                  <c:v>9.3000000000000007</c:v>
                </c:pt>
                <c:pt idx="24">
                  <c:v>8.6</c:v>
                </c:pt>
                <c:pt idx="32">
                  <c:v>8.6</c:v>
                </c:pt>
              </c:numCache>
            </c:numRef>
          </c:xVal>
          <c:yVal>
            <c:numRef>
              <c:f>公会計指標分析・財政指標組合せ分析表!$BP$73:$DC$73</c:f>
              <c:numCache>
                <c:formatCode>#,##0.0;"▲ "#,##0.0</c:formatCode>
                <c:ptCount val="40"/>
                <c:pt idx="0">
                  <c:v>118.6</c:v>
                </c:pt>
                <c:pt idx="8">
                  <c:v>121.1</c:v>
                </c:pt>
                <c:pt idx="16">
                  <c:v>99.6</c:v>
                </c:pt>
                <c:pt idx="24">
                  <c:v>103</c:v>
                </c:pt>
                <c:pt idx="32">
                  <c:v>98.8</c:v>
                </c:pt>
              </c:numCache>
            </c:numRef>
          </c:yVal>
          <c:smooth val="0"/>
          <c:extLst>
            <c:ext xmlns:c16="http://schemas.microsoft.com/office/drawing/2014/chart" uri="{C3380CC4-5D6E-409C-BE32-E72D297353CC}">
              <c16:uniqueId val="{00000009-42C7-4636-98CE-6CB8354F36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{DAD3E195-0A6A-42F0-A489-361CC02E7BF4}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2C7-4636-98CE-6CB8354F36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{7EB7F378-85D6-47C0-A570-528D12D0D251}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C7-4636-98CE-6CB8354F36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{FDF34A71-9CEE-4B95-8D11-278749052BA4}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C7-4636-98CE-6CB8354F36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{51DBD759-EEBA-4BE6-9FE1-283C681EFE29}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C7-4636-98CE-6CB8354F36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{0CF47E20-5800-4A49-B960-88562E22CE6A}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C7-4636-98CE-6CB8354F36E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{A0F6FF57-B367-4261-9751-C6722EF6D964}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2C7-4636-98CE-6CB8354F36E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{7F72E33F-EB79-4B36-94AF-1F298A68A976}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2C7-4636-98CE-6CB8354F36E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{3F338649-CFBB-4A36-8FB7-AE4FB7BE00F5}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2C7-4636-98CE-6CB8354F36E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{9AC3436F-9DA5-40AA-BEE4-D44F6DEC9AE8}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2C7-4636-98CE-6CB8354F36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42C7-4636-98CE-6CB8354F36EB}"/>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678265D-B560-4F44-9E36-B12BE3BD3BE3}"/>
            </a:ext>
          </a:extLst>
        </xdr:cNvPr>
        <xdr:cNvSpPr>
          <a:spLocks noChangeArrowheads="1"/>
        </xdr:cNvSpPr>
      </xdr:nvSpPr>
      <xdr:spPr bwMode="auto">
        <a:xfrm>
          <a:off x="123825" y="123825"/>
          <a:ext cx="9014164" cy="627078"/>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ADFE303-AC84-4919-BB5D-F021031F860A}"/>
            </a:ext>
          </a:extLst>
        </xdr:cNvPr>
        <xdr:cNvSpPr>
          <a:spLocks noChangeArrowheads="1"/>
        </xdr:cNvSpPr>
      </xdr:nvSpPr>
      <xdr:spPr bwMode="auto">
        <a:xfrm>
          <a:off x="10221897" y="187726"/>
          <a:ext cx="2356374" cy="442126"/>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6BAA2DF-3790-4E80-A4A7-295B1CCE66AE}"/>
            </a:ext>
          </a:extLst>
        </xdr:cNvPr>
        <xdr:cNvSpPr>
          <a:spLocks noChangeArrowheads="1"/>
        </xdr:cNvSpPr>
      </xdr:nvSpPr>
      <xdr:spPr bwMode="auto">
        <a:xfrm>
          <a:off x="12968796" y="187726"/>
          <a:ext cx="3556617" cy="442126"/>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9836A4B-50D7-4E24-9DC7-F54A64549790}"/>
            </a:ext>
          </a:extLst>
        </xdr:cNvPr>
        <xdr:cNvSpPr>
          <a:spLocks noChangeShapeType="1"/>
        </xdr:cNvSpPr>
      </xdr:nvSpPr>
      <xdr:spPr bwMode="auto">
        <a:xfrm>
          <a:off x="479394" y="7474998"/>
          <a:ext cx="7022237" cy="390618"/>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96D6055A-255C-4277-87E2-8DA9B3412ADA}"/>
            </a:ext>
          </a:extLst>
        </xdr:cNvPr>
        <xdr:cNvSpPr>
          <a:spLocks noChangeArrowheads="1"/>
        </xdr:cNvSpPr>
      </xdr:nvSpPr>
      <xdr:spPr bwMode="auto">
        <a:xfrm>
          <a:off x="2194264" y="7913241"/>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950CA83F-E123-4D76-A9B3-AC8C7232C1D1}"/>
            </a:ext>
          </a:extLst>
        </xdr:cNvPr>
        <xdr:cNvSpPr>
          <a:spLocks noChangeArrowheads="1"/>
        </xdr:cNvSpPr>
      </xdr:nvSpPr>
      <xdr:spPr bwMode="auto">
        <a:xfrm>
          <a:off x="2194264" y="8303858"/>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9D48367A-9450-4DB1-AE56-90DE65D65D0A}"/>
            </a:ext>
          </a:extLst>
        </xdr:cNvPr>
        <xdr:cNvSpPr>
          <a:spLocks noChangeArrowheads="1"/>
        </xdr:cNvSpPr>
      </xdr:nvSpPr>
      <xdr:spPr bwMode="auto">
        <a:xfrm>
          <a:off x="2194264" y="869447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836C6D0B-733B-4222-A584-F31C032CDD2D}"/>
            </a:ext>
          </a:extLst>
        </xdr:cNvPr>
        <xdr:cNvSpPr>
          <a:spLocks noChangeArrowheads="1"/>
        </xdr:cNvSpPr>
      </xdr:nvSpPr>
      <xdr:spPr bwMode="auto">
        <a:xfrm>
          <a:off x="2194264" y="9085093"/>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2B80EB40-CD8A-4AB6-BF79-4E6FDE165873}"/>
            </a:ext>
          </a:extLst>
        </xdr:cNvPr>
        <xdr:cNvSpPr>
          <a:spLocks noChangeArrowheads="1"/>
        </xdr:cNvSpPr>
      </xdr:nvSpPr>
      <xdr:spPr bwMode="auto">
        <a:xfrm>
          <a:off x="2194264" y="9475710"/>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1D6CBD94-9259-489D-A088-3ABFF934F495}"/>
            </a:ext>
          </a:extLst>
        </xdr:cNvPr>
        <xdr:cNvSpPr>
          <a:spLocks noChangeArrowheads="1"/>
        </xdr:cNvSpPr>
      </xdr:nvSpPr>
      <xdr:spPr bwMode="auto">
        <a:xfrm>
          <a:off x="2194264" y="9866328"/>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B92332C-3F27-4051-BD26-EBE2D9DEE169}"/>
            </a:ext>
          </a:extLst>
        </xdr:cNvPr>
        <xdr:cNvSpPr>
          <a:spLocks noChangeArrowheads="1"/>
        </xdr:cNvSpPr>
      </xdr:nvSpPr>
      <xdr:spPr bwMode="auto">
        <a:xfrm>
          <a:off x="2194264" y="1025694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80BAA06-9043-4A38-98AE-E04BE26AF02C}"/>
            </a:ext>
          </a:extLst>
        </xdr:cNvPr>
        <xdr:cNvSpPr>
          <a:spLocks noChangeArrowheads="1"/>
        </xdr:cNvSpPr>
      </xdr:nvSpPr>
      <xdr:spPr bwMode="auto">
        <a:xfrm>
          <a:off x="2194264" y="10647563"/>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83AF9D3-4CE3-4CCC-B858-F2ECA7242FD0}"/>
            </a:ext>
          </a:extLst>
        </xdr:cNvPr>
        <xdr:cNvSpPr>
          <a:spLocks noChangeShapeType="1"/>
        </xdr:cNvSpPr>
      </xdr:nvSpPr>
      <xdr:spPr bwMode="auto">
        <a:xfrm>
          <a:off x="2194264" y="1119058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49672BF-E7DD-46B4-B248-A7403BCE495E}"/>
            </a:ext>
          </a:extLst>
        </xdr:cNvPr>
        <xdr:cNvSpPr>
          <a:spLocks noChangeArrowheads="1"/>
        </xdr:cNvSpPr>
      </xdr:nvSpPr>
      <xdr:spPr bwMode="auto">
        <a:xfrm>
          <a:off x="2356189" y="1109533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B4E1D729-9A94-474C-9309-CFD291C9CADD}"/>
            </a:ext>
          </a:extLst>
        </xdr:cNvPr>
        <xdr:cNvSpPr>
          <a:spLocks noChangeArrowheads="1"/>
        </xdr:cNvSpPr>
      </xdr:nvSpPr>
      <xdr:spPr bwMode="auto">
        <a:xfrm>
          <a:off x="12359196" y="7484523"/>
          <a:ext cx="4175742" cy="390617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D775CDC-B5F3-484F-AF04-0DDDB0751557}"/>
            </a:ext>
          </a:extLst>
        </xdr:cNvPr>
        <xdr:cNvSpPr>
          <a:spLocks noChangeArrowheads="1"/>
        </xdr:cNvSpPr>
      </xdr:nvSpPr>
      <xdr:spPr bwMode="auto">
        <a:xfrm>
          <a:off x="12359196" y="7474998"/>
          <a:ext cx="835148"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67F108E-8BEB-45FC-AB44-3D08DC6410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CDA62B0-3A30-4CF2-9EEC-D93378CF1734}"/>
            </a:ext>
          </a:extLst>
        </xdr:cNvPr>
        <xdr:cNvSpPr>
          <a:spLocks noChangeArrowheads="1"/>
        </xdr:cNvSpPr>
      </xdr:nvSpPr>
      <xdr:spPr bwMode="auto">
        <a:xfrm>
          <a:off x="314325" y="741378"/>
          <a:ext cx="1365404" cy="318301"/>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A8D51999-F85E-4A45-851E-7CA0EE1CF3DA}"/>
            </a:ext>
          </a:extLst>
        </xdr:cNvPr>
        <xdr:cNvSpPr txBox="1"/>
      </xdr:nvSpPr>
      <xdr:spPr>
        <a:xfrm>
          <a:off x="12483021" y="7817898"/>
          <a:ext cx="3909041" cy="34012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単年度あたりの償還額の大きい地方債（第三セクター経営改善支援貸付金、過疎債、辺地債）の償還開始や、利率見直しに伴う利子の増加等により元利償還額が前年度比</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百万円増の</a:t>
          </a:r>
          <a:r>
            <a:rPr kumimoji="1" lang="en-US" altLang="ja-JP" sz="1100">
              <a:latin typeface="ＭＳ ゴシック" pitchFamily="49" charset="-128"/>
              <a:ea typeface="ＭＳ ゴシック" pitchFamily="49" charset="-128"/>
            </a:rPr>
            <a:t>2,177</a:t>
          </a:r>
          <a:r>
            <a:rPr kumimoji="1" lang="ja-JP" altLang="en-US" sz="1100">
              <a:latin typeface="ＭＳ ゴシック" pitchFamily="49" charset="-128"/>
              <a:ea typeface="ＭＳ ゴシック" pitchFamily="49" charset="-128"/>
            </a:rPr>
            <a:t>百万円となった。算入公債費等については臨時財政対策債に係る元利償還相当額が</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百万円減少したことなどにより、前年度比</a:t>
          </a:r>
          <a:r>
            <a:rPr kumimoji="1" lang="en-US" altLang="ja-JP" sz="1100">
              <a:latin typeface="ＭＳ ゴシック" pitchFamily="49" charset="-128"/>
              <a:ea typeface="ＭＳ ゴシック" pitchFamily="49" charset="-128"/>
            </a:rPr>
            <a:t>17</a:t>
          </a:r>
          <a:r>
            <a:rPr kumimoji="1" lang="ja-JP" altLang="en-US" sz="1100">
              <a:latin typeface="ＭＳ ゴシック" pitchFamily="49" charset="-128"/>
              <a:ea typeface="ＭＳ ゴシック" pitchFamily="49" charset="-128"/>
            </a:rPr>
            <a:t>百万円減の</a:t>
          </a:r>
          <a:r>
            <a:rPr kumimoji="1" lang="en-US" altLang="ja-JP" sz="1100">
              <a:latin typeface="ＭＳ ゴシック" pitchFamily="49" charset="-128"/>
              <a:ea typeface="ＭＳ ゴシック" pitchFamily="49" charset="-128"/>
            </a:rPr>
            <a:t>2,137</a:t>
          </a:r>
          <a:r>
            <a:rPr kumimoji="1" lang="ja-JP" altLang="en-US" sz="1100">
              <a:latin typeface="ＭＳ ゴシック" pitchFamily="49" charset="-128"/>
              <a:ea typeface="ＭＳ ゴシック" pitchFamily="49" charset="-128"/>
            </a:rPr>
            <a:t>千円となった。以上の要因から実質公債費率の分子は前年度比</a:t>
          </a:r>
          <a:r>
            <a:rPr kumimoji="1" lang="en-US" altLang="ja-JP" sz="1100">
              <a:latin typeface="ＭＳ ゴシック" pitchFamily="49" charset="-128"/>
              <a:ea typeface="ＭＳ ゴシック" pitchFamily="49" charset="-128"/>
            </a:rPr>
            <a:t>41</a:t>
          </a:r>
          <a:r>
            <a:rPr kumimoji="1" lang="ja-JP" altLang="en-US" sz="1100">
              <a:latin typeface="ＭＳ ゴシック" pitchFamily="49" charset="-128"/>
              <a:ea typeface="ＭＳ ゴシック" pitchFamily="49" charset="-128"/>
            </a:rPr>
            <a:t>百万円増の</a:t>
          </a:r>
          <a:r>
            <a:rPr kumimoji="1" lang="en-US" altLang="ja-JP" sz="1100">
              <a:latin typeface="ＭＳ ゴシック" pitchFamily="49" charset="-128"/>
              <a:ea typeface="ＭＳ ゴシック" pitchFamily="49" charset="-128"/>
            </a:rPr>
            <a:t>864</a:t>
          </a:r>
          <a:r>
            <a:rPr kumimoji="1" lang="ja-JP" altLang="en-US" sz="1100">
              <a:latin typeface="ＭＳ ゴシック" pitchFamily="49" charset="-128"/>
              <a:ea typeface="ＭＳ ゴシック" pitchFamily="49" charset="-128"/>
            </a:rPr>
            <a:t>百万円となった。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一般会計における元利償還金は令和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年度にピークを迎え、地方債残高についても令和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年度をピークとして減少してきたが、令和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年度における旧角館病院解体および上野庁舎建設、令和</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年度以降の学校再編に係る起債が予定されているため、双方ともに後年度における増加が見込まれる。それに伴い実質公債費比率の分子も増加に転じる見込みであるため、基金等を活用した財源振り替えにより地方債の新規発行を抑制し比率の減少を図っていく。</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B9C3C1DD-9704-4B00-9266-FD23CAFDA332}"/>
            </a:ext>
          </a:extLst>
        </xdr:cNvPr>
        <xdr:cNvSpPr>
          <a:spLocks noChangeShapeType="1"/>
        </xdr:cNvSpPr>
      </xdr:nvSpPr>
      <xdr:spPr bwMode="auto">
        <a:xfrm>
          <a:off x="479394" y="12286695"/>
          <a:ext cx="7022237" cy="399495"/>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D097FACE-DB8B-4A98-AD4D-C7907B6D30DD}"/>
            </a:ext>
          </a:extLst>
        </xdr:cNvPr>
        <xdr:cNvSpPr>
          <a:spLocks noChangeArrowheads="1"/>
        </xdr:cNvSpPr>
      </xdr:nvSpPr>
      <xdr:spPr bwMode="auto">
        <a:xfrm>
          <a:off x="12359196" y="12296220"/>
          <a:ext cx="4202957" cy="1571322"/>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40053547-B2FF-4C26-9A35-0F1990D80EBA}"/>
            </a:ext>
          </a:extLst>
        </xdr:cNvPr>
        <xdr:cNvSpPr>
          <a:spLocks noChangeArrowheads="1"/>
        </xdr:cNvSpPr>
      </xdr:nvSpPr>
      <xdr:spPr bwMode="auto">
        <a:xfrm>
          <a:off x="12383689" y="12286695"/>
          <a:ext cx="764391"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52314810-92F0-423E-B3EA-6C614B2ECF0D}"/>
            </a:ext>
          </a:extLst>
        </xdr:cNvPr>
        <xdr:cNvSpPr txBox="1"/>
      </xdr:nvSpPr>
      <xdr:spPr>
        <a:xfrm>
          <a:off x="12463971" y="12505770"/>
          <a:ext cx="3995958" cy="1314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本市では満期一括償還の地方債を発行していないため、減債基金残高と減債基金積立相当額に該当する数値はない。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223C4B2-0C8B-4385-ABBB-EE6E0B1E2D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A6224B6-33A3-4230-802E-540F467BC98D}"/>
            </a:ext>
          </a:extLst>
        </xdr:cNvPr>
        <xdr:cNvSpPr>
          <a:spLocks noChangeArrowheads="1"/>
        </xdr:cNvSpPr>
      </xdr:nvSpPr>
      <xdr:spPr bwMode="auto">
        <a:xfrm>
          <a:off x="12261079" y="7417756"/>
          <a:ext cx="4429125" cy="4869586"/>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50DA8B8-44C2-49BD-9359-8AFC6676A449}"/>
            </a:ext>
          </a:extLst>
        </xdr:cNvPr>
        <xdr:cNvSpPr txBox="1"/>
      </xdr:nvSpPr>
      <xdr:spPr>
        <a:xfrm>
          <a:off x="12319523" y="7443228"/>
          <a:ext cx="2335370" cy="666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699135</xdr:colOff>
      <xdr:row>40</xdr:row>
      <xdr:rowOff>320040</xdr:rowOff>
    </xdr:to>
    <xdr:sp macro="" textlink="">
      <xdr:nvSpPr>
        <xdr:cNvPr id="5" name="正方形/長方形 36" descr="右上がり対角線 (太)">
          <a:extLst>
            <a:ext uri="{FF2B5EF4-FFF2-40B4-BE49-F238E27FC236}">
              <a16:creationId xmlns:a16="http://schemas.microsoft.com/office/drawing/2014/main" id="{803E752D-41E8-4AA6-8FB7-5C70CC2CB2BB}"/>
            </a:ext>
          </a:extLst>
        </xdr:cNvPr>
        <xdr:cNvSpPr>
          <a:spLocks noChangeArrowheads="1"/>
        </xdr:cNvSpPr>
      </xdr:nvSpPr>
      <xdr:spPr bwMode="auto">
        <a:xfrm>
          <a:off x="2470119" y="7833989"/>
          <a:ext cx="537210" cy="26289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699135</xdr:colOff>
      <xdr:row>41</xdr:row>
      <xdr:rowOff>308610</xdr:rowOff>
    </xdr:to>
    <xdr:sp macro="" textlink="">
      <xdr:nvSpPr>
        <xdr:cNvPr id="6" name="正方形/長方形 37" descr="右下がり対角線 (太)">
          <a:extLst>
            <a:ext uri="{FF2B5EF4-FFF2-40B4-BE49-F238E27FC236}">
              <a16:creationId xmlns:a16="http://schemas.microsoft.com/office/drawing/2014/main" id="{156858EC-4352-481F-A4BC-FBA9218DE2EF}"/>
            </a:ext>
          </a:extLst>
        </xdr:cNvPr>
        <xdr:cNvSpPr>
          <a:spLocks noChangeArrowheads="1"/>
        </xdr:cNvSpPr>
      </xdr:nvSpPr>
      <xdr:spPr bwMode="auto">
        <a:xfrm>
          <a:off x="2470119" y="8180218"/>
          <a:ext cx="537210" cy="25146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699135</xdr:colOff>
      <xdr:row>42</xdr:row>
      <xdr:rowOff>302895</xdr:rowOff>
    </xdr:to>
    <xdr:sp macro="" textlink="">
      <xdr:nvSpPr>
        <xdr:cNvPr id="7" name="正方形/長方形 38" descr="右上がり対角線 (太)">
          <a:extLst>
            <a:ext uri="{FF2B5EF4-FFF2-40B4-BE49-F238E27FC236}">
              <a16:creationId xmlns:a16="http://schemas.microsoft.com/office/drawing/2014/main" id="{6FA11C1F-D2BD-4798-8673-11006BB19AE8}"/>
            </a:ext>
          </a:extLst>
        </xdr:cNvPr>
        <xdr:cNvSpPr>
          <a:spLocks noChangeArrowheads="1"/>
        </xdr:cNvSpPr>
      </xdr:nvSpPr>
      <xdr:spPr bwMode="auto">
        <a:xfrm>
          <a:off x="2470119" y="8516922"/>
          <a:ext cx="537210" cy="25527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699135</xdr:colOff>
      <xdr:row>43</xdr:row>
      <xdr:rowOff>302895</xdr:rowOff>
    </xdr:to>
    <xdr:sp macro="" textlink="">
      <xdr:nvSpPr>
        <xdr:cNvPr id="8" name="正方形/長方形 39" descr="右下がり対角線 (太)">
          <a:extLst>
            <a:ext uri="{FF2B5EF4-FFF2-40B4-BE49-F238E27FC236}">
              <a16:creationId xmlns:a16="http://schemas.microsoft.com/office/drawing/2014/main" id="{D6221943-BB9D-40A3-846E-D9F60D641F73}"/>
            </a:ext>
          </a:extLst>
        </xdr:cNvPr>
        <xdr:cNvSpPr>
          <a:spLocks noChangeArrowheads="1"/>
        </xdr:cNvSpPr>
      </xdr:nvSpPr>
      <xdr:spPr bwMode="auto">
        <a:xfrm>
          <a:off x="2470119" y="8863151"/>
          <a:ext cx="537210" cy="25527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699135</xdr:colOff>
      <xdr:row>44</xdr:row>
      <xdr:rowOff>308610</xdr:rowOff>
    </xdr:to>
    <xdr:sp macro="" textlink="">
      <xdr:nvSpPr>
        <xdr:cNvPr id="9" name="正方形/長方形 40" descr="右上がり対角線 (太)">
          <a:extLst>
            <a:ext uri="{FF2B5EF4-FFF2-40B4-BE49-F238E27FC236}">
              <a16:creationId xmlns:a16="http://schemas.microsoft.com/office/drawing/2014/main" id="{99A158EF-18BA-4071-8485-DF79D07A7DC8}"/>
            </a:ext>
          </a:extLst>
        </xdr:cNvPr>
        <xdr:cNvSpPr>
          <a:spLocks noChangeArrowheads="1"/>
        </xdr:cNvSpPr>
      </xdr:nvSpPr>
      <xdr:spPr bwMode="auto">
        <a:xfrm>
          <a:off x="2470119" y="9218905"/>
          <a:ext cx="537210" cy="25146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699135</xdr:colOff>
      <xdr:row>45</xdr:row>
      <xdr:rowOff>320040</xdr:rowOff>
    </xdr:to>
    <xdr:sp macro="" textlink="">
      <xdr:nvSpPr>
        <xdr:cNvPr id="10" name="正方形/長方形 41" descr="右下がり対角線 (太)">
          <a:extLst>
            <a:ext uri="{FF2B5EF4-FFF2-40B4-BE49-F238E27FC236}">
              <a16:creationId xmlns:a16="http://schemas.microsoft.com/office/drawing/2014/main" id="{4BF05BF5-4CDF-4666-BB55-698AEC1B8405}"/>
            </a:ext>
          </a:extLst>
        </xdr:cNvPr>
        <xdr:cNvSpPr>
          <a:spLocks noChangeArrowheads="1"/>
        </xdr:cNvSpPr>
      </xdr:nvSpPr>
      <xdr:spPr bwMode="auto">
        <a:xfrm>
          <a:off x="2470119" y="9565134"/>
          <a:ext cx="537210" cy="26289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699135</xdr:colOff>
      <xdr:row>47</xdr:row>
      <xdr:rowOff>320040</xdr:rowOff>
    </xdr:to>
    <xdr:sp macro="" textlink="">
      <xdr:nvSpPr>
        <xdr:cNvPr id="11" name="正方形/長方形 42" descr="右上がり対角線 (太)">
          <a:extLst>
            <a:ext uri="{FF2B5EF4-FFF2-40B4-BE49-F238E27FC236}">
              <a16:creationId xmlns:a16="http://schemas.microsoft.com/office/drawing/2014/main" id="{DDC7AEC4-B4C6-4AFE-BD56-6F64FB744A4D}"/>
            </a:ext>
          </a:extLst>
        </xdr:cNvPr>
        <xdr:cNvSpPr>
          <a:spLocks noChangeArrowheads="1"/>
        </xdr:cNvSpPr>
      </xdr:nvSpPr>
      <xdr:spPr bwMode="auto">
        <a:xfrm>
          <a:off x="2470119" y="10257593"/>
          <a:ext cx="537210" cy="26289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699135</xdr:colOff>
      <xdr:row>48</xdr:row>
      <xdr:rowOff>302895</xdr:rowOff>
    </xdr:to>
    <xdr:sp macro="" textlink="">
      <xdr:nvSpPr>
        <xdr:cNvPr id="12" name="正方形/長方形 43" descr="右下がり対角線 (太)">
          <a:extLst>
            <a:ext uri="{FF2B5EF4-FFF2-40B4-BE49-F238E27FC236}">
              <a16:creationId xmlns:a16="http://schemas.microsoft.com/office/drawing/2014/main" id="{76FFA55E-CBF3-42C9-8C43-387D4EE1924C}"/>
            </a:ext>
          </a:extLst>
        </xdr:cNvPr>
        <xdr:cNvSpPr>
          <a:spLocks noChangeArrowheads="1"/>
        </xdr:cNvSpPr>
      </xdr:nvSpPr>
      <xdr:spPr bwMode="auto">
        <a:xfrm>
          <a:off x="2470119" y="10594297"/>
          <a:ext cx="537210" cy="25527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699135</xdr:colOff>
      <xdr:row>49</xdr:row>
      <xdr:rowOff>308610</xdr:rowOff>
    </xdr:to>
    <xdr:sp macro="" textlink="">
      <xdr:nvSpPr>
        <xdr:cNvPr id="13" name="正方形/長方形 44" descr="右上がり対角線 (太)">
          <a:extLst>
            <a:ext uri="{FF2B5EF4-FFF2-40B4-BE49-F238E27FC236}">
              <a16:creationId xmlns:a16="http://schemas.microsoft.com/office/drawing/2014/main" id="{30C7B587-BE7E-4E93-81A0-429D8121F202}"/>
            </a:ext>
          </a:extLst>
        </xdr:cNvPr>
        <xdr:cNvSpPr>
          <a:spLocks noChangeArrowheads="1"/>
        </xdr:cNvSpPr>
      </xdr:nvSpPr>
      <xdr:spPr bwMode="auto">
        <a:xfrm>
          <a:off x="2470119" y="10950051"/>
          <a:ext cx="537210" cy="25146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699135</xdr:colOff>
      <xdr:row>50</xdr:row>
      <xdr:rowOff>320040</xdr:rowOff>
    </xdr:to>
    <xdr:sp macro="" textlink="">
      <xdr:nvSpPr>
        <xdr:cNvPr id="14" name="正方形/長方形 45" descr="右下がり対角線 (太)">
          <a:extLst>
            <a:ext uri="{FF2B5EF4-FFF2-40B4-BE49-F238E27FC236}">
              <a16:creationId xmlns:a16="http://schemas.microsoft.com/office/drawing/2014/main" id="{F50C90C1-F5DB-4FCF-B419-84B3440A9180}"/>
            </a:ext>
          </a:extLst>
        </xdr:cNvPr>
        <xdr:cNvSpPr>
          <a:spLocks noChangeArrowheads="1"/>
        </xdr:cNvSpPr>
      </xdr:nvSpPr>
      <xdr:spPr bwMode="auto">
        <a:xfrm>
          <a:off x="2470119" y="11296280"/>
          <a:ext cx="537210" cy="26289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699135</xdr:colOff>
      <xdr:row>51</xdr:row>
      <xdr:rowOff>302895</xdr:rowOff>
    </xdr:to>
    <xdr:sp macro="" textlink="">
      <xdr:nvSpPr>
        <xdr:cNvPr id="15" name="正方形/長方形 46" descr="右上がり対角線 (太)">
          <a:extLst>
            <a:ext uri="{FF2B5EF4-FFF2-40B4-BE49-F238E27FC236}">
              <a16:creationId xmlns:a16="http://schemas.microsoft.com/office/drawing/2014/main" id="{ED0BC718-5C82-4AA1-AF1D-19D5D75B655C}"/>
            </a:ext>
          </a:extLst>
        </xdr:cNvPr>
        <xdr:cNvSpPr>
          <a:spLocks noChangeArrowheads="1"/>
        </xdr:cNvSpPr>
      </xdr:nvSpPr>
      <xdr:spPr bwMode="auto">
        <a:xfrm>
          <a:off x="2470119" y="11632984"/>
          <a:ext cx="537210" cy="25527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8CAD7EC0-F8DB-4A65-B5D7-9F0D6BD0D1EC}"/>
            </a:ext>
          </a:extLst>
        </xdr:cNvPr>
        <xdr:cNvCxnSpPr>
          <a:cxnSpLocks noChangeShapeType="1"/>
        </xdr:cNvCxnSpPr>
      </xdr:nvCxnSpPr>
      <xdr:spPr bwMode="auto">
        <a:xfrm>
          <a:off x="2498694" y="12093513"/>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B4F3ADB-CEE5-42D8-AAC8-1A019894C7A8}"/>
            </a:ext>
          </a:extLst>
        </xdr:cNvPr>
        <xdr:cNvSpPr>
          <a:spLocks noChangeArrowheads="1"/>
        </xdr:cNvSpPr>
      </xdr:nvSpPr>
      <xdr:spPr bwMode="auto">
        <a:xfrm>
          <a:off x="2651094" y="12007788"/>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232AA819-79D4-4B02-A47A-8C3F97F51DD5}"/>
            </a:ext>
          </a:extLst>
        </xdr:cNvPr>
        <xdr:cNvSpPr>
          <a:spLocks noChangeArrowheads="1"/>
        </xdr:cNvSpPr>
      </xdr:nvSpPr>
      <xdr:spPr bwMode="auto">
        <a:xfrm>
          <a:off x="138544" y="138544"/>
          <a:ext cx="8729070" cy="628826"/>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F56A9E78-6FA1-4969-B3D4-A5675AE71CD2}"/>
            </a:ext>
          </a:extLst>
        </xdr:cNvPr>
        <xdr:cNvSpPr>
          <a:spLocks noChangeArrowheads="1"/>
        </xdr:cNvSpPr>
      </xdr:nvSpPr>
      <xdr:spPr bwMode="auto">
        <a:xfrm>
          <a:off x="10231700" y="234056"/>
          <a:ext cx="2381804" cy="449062"/>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35064D29-C95E-44D3-A734-6BBCA9024015}"/>
            </a:ext>
          </a:extLst>
        </xdr:cNvPr>
        <xdr:cNvSpPr>
          <a:spLocks noChangeArrowheads="1"/>
        </xdr:cNvSpPr>
      </xdr:nvSpPr>
      <xdr:spPr bwMode="auto">
        <a:xfrm>
          <a:off x="13070704" y="234056"/>
          <a:ext cx="3619500" cy="449062"/>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D361832-E9B5-4467-977E-35857A4BB87F}"/>
            </a:ext>
          </a:extLst>
        </xdr:cNvPr>
        <xdr:cNvSpPr>
          <a:spLocks noChangeShapeType="1"/>
        </xdr:cNvSpPr>
      </xdr:nvSpPr>
      <xdr:spPr bwMode="auto">
        <a:xfrm>
          <a:off x="479394" y="7430610"/>
          <a:ext cx="5646198" cy="346229"/>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A8E9148-5D54-4355-9033-30574BD0D2B3}"/>
            </a:ext>
          </a:extLst>
        </xdr:cNvPr>
        <xdr:cNvSpPr txBox="1">
          <a:spLocks noChangeArrowheads="1"/>
        </xdr:cNvSpPr>
      </xdr:nvSpPr>
      <xdr:spPr bwMode="auto">
        <a:xfrm>
          <a:off x="593694" y="692643"/>
          <a:ext cx="1715795" cy="372862"/>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F7093F1-F130-4CAC-BF4D-2A52E443ADB2}"/>
            </a:ext>
          </a:extLst>
        </xdr:cNvPr>
        <xdr:cNvSpPr txBox="1"/>
      </xdr:nvSpPr>
      <xdr:spPr>
        <a:xfrm>
          <a:off x="12375379" y="7795889"/>
          <a:ext cx="4200524" cy="43833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企業債現在高の減少等に伴う公営企業債等繰入見込額の減少に加え、一般会計において庁舎建設事業等の大規模建設事業に係る市債発行額の上げ止まりなどにより、一般会計地方債現在高が前年度比</a:t>
          </a:r>
          <a:r>
            <a:rPr kumimoji="1" lang="en-US" altLang="ja-JP" sz="1400">
              <a:latin typeface="ＭＳ ゴシック" pitchFamily="49" charset="-128"/>
              <a:ea typeface="ＭＳ ゴシック" pitchFamily="49" charset="-128"/>
            </a:rPr>
            <a:t>918</a:t>
          </a:r>
          <a:r>
            <a:rPr kumimoji="1" lang="ja-JP" altLang="en-US" sz="1400">
              <a:latin typeface="ＭＳ ゴシック" pitchFamily="49" charset="-128"/>
              <a:ea typeface="ＭＳ ゴシック" pitchFamily="49" charset="-128"/>
            </a:rPr>
            <a:t>百万円の減少となっており、将来負担比率の分子も減少している。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一般会計等に係る地方債の現在高は、令和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年度をピークに減少傾向で推移してきたが、令和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年度における旧角館病院解体および上野庁舎建設、令和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年度以降の学校再編に係る起債が予定されているため、再び増加に転じる見込である。起債にあたっては可能な限り交付税算入率の高いものを活用するなど、将来負担額の低減を図る。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9E4AB7F-5839-4095-889D-8483F6F7F2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7BCD5C2-CF66-4569-9877-AB598EA1D9D1}"/>
            </a:ext>
          </a:extLst>
        </xdr:cNvPr>
        <xdr:cNvSpPr>
          <a:spLocks noChangeArrowheads="1"/>
        </xdr:cNvSpPr>
      </xdr:nvSpPr>
      <xdr:spPr bwMode="auto">
        <a:xfrm>
          <a:off x="803707" y="12125140"/>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C11B36A-8F8D-4939-A600-7B22733D971B}"/>
            </a:ext>
          </a:extLst>
        </xdr:cNvPr>
        <xdr:cNvSpPr>
          <a:spLocks noChangeArrowheads="1"/>
        </xdr:cNvSpPr>
      </xdr:nvSpPr>
      <xdr:spPr bwMode="auto">
        <a:xfrm>
          <a:off x="803707" y="13466316"/>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7FD325A-0934-41C8-8F1E-31912C786124}"/>
            </a:ext>
          </a:extLst>
        </xdr:cNvPr>
        <xdr:cNvSpPr>
          <a:spLocks noChangeArrowheads="1"/>
        </xdr:cNvSpPr>
      </xdr:nvSpPr>
      <xdr:spPr bwMode="auto">
        <a:xfrm>
          <a:off x="123825" y="123825"/>
          <a:ext cx="12922853" cy="622084"/>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4DBB541-765B-46C3-96F1-805C33229F02}"/>
            </a:ext>
          </a:extLst>
        </xdr:cNvPr>
        <xdr:cNvSpPr>
          <a:spLocks noChangeShapeType="1"/>
        </xdr:cNvSpPr>
      </xdr:nvSpPr>
      <xdr:spPr bwMode="auto">
        <a:xfrm>
          <a:off x="603682" y="11656381"/>
          <a:ext cx="6977848" cy="363984"/>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C0DCA9F-785B-4587-BA56-A1F73475DC00}"/>
            </a:ext>
          </a:extLst>
        </xdr:cNvPr>
        <xdr:cNvSpPr>
          <a:spLocks noChangeArrowheads="1"/>
        </xdr:cNvSpPr>
      </xdr:nvSpPr>
      <xdr:spPr bwMode="auto">
        <a:xfrm>
          <a:off x="13248310" y="165045"/>
          <a:ext cx="3826857" cy="408373"/>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7F20317-4F89-4DF6-9463-CC58B53E997F}"/>
            </a:ext>
          </a:extLst>
        </xdr:cNvPr>
        <xdr:cNvSpPr>
          <a:spLocks noChangeArrowheads="1"/>
        </xdr:cNvSpPr>
      </xdr:nvSpPr>
      <xdr:spPr bwMode="auto">
        <a:xfrm>
          <a:off x="17268793" y="165046"/>
          <a:ext cx="7119913" cy="408373"/>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秋田県仙北市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5EAD92BF-E37C-471E-9C98-5B3DDD6602FC}"/>
            </a:ext>
          </a:extLst>
        </xdr:cNvPr>
        <xdr:cNvSpPr txBox="1">
          <a:spLocks noChangeArrowheads="1"/>
        </xdr:cNvSpPr>
      </xdr:nvSpPr>
      <xdr:spPr bwMode="auto">
        <a:xfrm>
          <a:off x="533400" y="935375"/>
          <a:ext cx="2278417" cy="475047"/>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B32E60B4-7CFA-4BB4-A64E-FD9E75EDE124}"/>
            </a:ext>
          </a:extLst>
        </xdr:cNvPr>
        <xdr:cNvSpPr>
          <a:spLocks noChangeArrowheads="1"/>
        </xdr:cNvSpPr>
      </xdr:nvSpPr>
      <xdr:spPr bwMode="auto">
        <a:xfrm>
          <a:off x="803707" y="1280049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CE7DB4D-6CB9-40CE-B6AD-6BCB17258623}"/>
            </a:ext>
          </a:extLst>
        </xdr:cNvPr>
        <xdr:cNvSpPr>
          <a:spLocks noChangeArrowheads="1"/>
        </xdr:cNvSpPr>
      </xdr:nvSpPr>
      <xdr:spPr bwMode="auto">
        <a:xfrm>
          <a:off x="13248310" y="789453"/>
          <a:ext cx="11140396" cy="421987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F42D43D-8F0E-442F-AC1E-F9AD973382C1}"/>
            </a:ext>
          </a:extLst>
        </xdr:cNvPr>
        <xdr:cNvSpPr txBox="1"/>
      </xdr:nvSpPr>
      <xdr:spPr>
        <a:xfrm>
          <a:off x="13248310" y="1265938"/>
          <a:ext cx="11139392" cy="3743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ふるさと納税に係る寄附金収入の大幅増収となったことに伴うふるさと仙北応援基金への積立額が増（＋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百万円）となった一方で、財源不足に伴う取崩しにより財政調整基金は減（▲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百万円）となったことが影響し、基金全体の残高は前年度比で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百万円に留まった。なお、ふるさと仙北応援基金を除く他の基金残高の総額は▲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きく積み上がったふるさと仙北応援基金については、過剰な残高とならないよう指定された使途に沿いながら適切に運用する。反面、その他特定目的基金への依存を抑制し長期的視野から安定した財政運営を確立させるためにも、一定規模の財政調整基金残高を常時確保することが必須と捉えている。この方針に基づき、税収確保や国県補助金等の有効活用を通じた歳入増や経常的経費を中心とした歳出の節減・適正化に向けた取組を徹底し、身の丈に合った財政規模へ転換させ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94B51AA-27B0-4811-B9A5-A300A9F98BB7}"/>
            </a:ext>
          </a:extLst>
        </xdr:cNvPr>
        <xdr:cNvSpPr>
          <a:spLocks noChangeArrowheads="1"/>
        </xdr:cNvSpPr>
      </xdr:nvSpPr>
      <xdr:spPr bwMode="auto">
        <a:xfrm>
          <a:off x="13330942" y="890087"/>
          <a:ext cx="1257055" cy="34261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7BBA4ED-033D-41C3-ADF8-5634D95165DB}"/>
            </a:ext>
          </a:extLst>
        </xdr:cNvPr>
        <xdr:cNvSpPr>
          <a:spLocks noChangeArrowheads="1"/>
        </xdr:cNvSpPr>
      </xdr:nvSpPr>
      <xdr:spPr bwMode="auto">
        <a:xfrm>
          <a:off x="13248310" y="12176228"/>
          <a:ext cx="11140396" cy="5401558"/>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C975861-2758-47FE-9B54-187BFA5D0439}"/>
            </a:ext>
          </a:extLst>
        </xdr:cNvPr>
        <xdr:cNvSpPr txBox="1"/>
      </xdr:nvSpPr>
      <xdr:spPr>
        <a:xfrm>
          <a:off x="13248310" y="12643820"/>
          <a:ext cx="11139392" cy="4931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・ふるさと仙北応援基金　　　　：市のまちづくりに賛同する人々の寄附金を財源として、豊かなふるさとづくりに資する事業に充てる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・仙北市ふるさと振興基金　　　：地域住民の連帯の強化及び地域振興のための事業に充てる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・仙北市公共施設等総合管理基金：公共施設等の更新、統廃合及び長寿命化等に要する経費に充てる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・仙北市森林環境譲与税基金　　：森林環境税及び森林環境譲与税に関する法律（平成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年法律第３号）第１条の規定に基づく森林整備及び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その促進に関する施策の財源に充てる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・仙北市温泉事業施設整備基金　：仙北市水道事業等の設置等に関する条例で定める温泉事業に必要な温泉ゆう出地の開発及び保全整備等要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ふるさと納税寄附金の増収に伴うふるさと仙北応援基金の増（＋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百万円）及び過疎対策事業債（ソフト）の借入による仙北市公共施設等総合管理基金の増（＋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百万円）等によりその他特定目的基金が前年度比＋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仙北応援基金のほか各基金について設置目的に即して活用していく。特に仙北市公共施設等総合管理基金については、過疎対策事業債等による積立を適宜行いながら、今後必要となる公共施設の除却や統廃合実施に備えて計画的な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240EE43-7E9C-4D1D-9E0C-A8F03C4EDEB4}"/>
            </a:ext>
          </a:extLst>
        </xdr:cNvPr>
        <xdr:cNvSpPr>
          <a:spLocks noChangeArrowheads="1"/>
        </xdr:cNvSpPr>
      </xdr:nvSpPr>
      <xdr:spPr bwMode="auto">
        <a:xfrm>
          <a:off x="13330941" y="12275373"/>
          <a:ext cx="2429512"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F9E6727-B75D-4FEC-8422-0756810399DA}"/>
            </a:ext>
          </a:extLst>
        </xdr:cNvPr>
        <xdr:cNvSpPr>
          <a:spLocks noChangeArrowheads="1"/>
        </xdr:cNvSpPr>
      </xdr:nvSpPr>
      <xdr:spPr bwMode="auto">
        <a:xfrm>
          <a:off x="13248310" y="5145480"/>
          <a:ext cx="11140396" cy="3364709"/>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DCBC3F2-B849-4C61-B16C-FBC5C3EFD181}"/>
            </a:ext>
          </a:extLst>
        </xdr:cNvPr>
        <xdr:cNvSpPr txBox="1"/>
      </xdr:nvSpPr>
      <xdr:spPr>
        <a:xfrm>
          <a:off x="13248310" y="5608283"/>
          <a:ext cx="11139392" cy="2884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・財源不足に伴う取崩しによる皆減（▲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・歳計剰余金の処分及び利息等の積立による増（＋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会計の経営悪化に伴う基準外繰出金の増等を要因として財源不足額が膨らみ、前年度比２倍以上の取崩額となった。将来における災害等緊急的事案にも柔軟に対応可能とするためにも、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％程度の財政調整基金残高確保を目標として、財政改革に取り組んでいく。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C030F3EC-BF97-4365-8D13-A0CE48F2FBC1}"/>
            </a:ext>
          </a:extLst>
        </xdr:cNvPr>
        <xdr:cNvSpPr>
          <a:spLocks noChangeArrowheads="1"/>
        </xdr:cNvSpPr>
      </xdr:nvSpPr>
      <xdr:spPr bwMode="auto">
        <a:xfrm>
          <a:off x="13330941" y="5238458"/>
          <a:ext cx="1966870" cy="331359"/>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CA158EA-C543-4BCA-A144-DA7CD949EAD0}"/>
            </a:ext>
          </a:extLst>
        </xdr:cNvPr>
        <xdr:cNvSpPr>
          <a:spLocks noChangeArrowheads="1"/>
        </xdr:cNvSpPr>
      </xdr:nvSpPr>
      <xdr:spPr bwMode="auto">
        <a:xfrm>
          <a:off x="13248310" y="8651284"/>
          <a:ext cx="11140396" cy="3386398"/>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7FC0D38-7EC0-4323-B134-4C18BC9C2FA9}"/>
            </a:ext>
          </a:extLst>
        </xdr:cNvPr>
        <xdr:cNvSpPr txBox="1"/>
      </xdr:nvSpPr>
      <xdr:spPr>
        <a:xfrm>
          <a:off x="13248310" y="9114087"/>
          <a:ext cx="11139392" cy="2905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・利息分及び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普通交付税再算定のうち臨時財政対策債償還基金費分の積立（＋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・臨時財政対策債の償還に係るもの以外で大規模な取崩について現状想定したいないが、引き続き一定の残高維持を図る。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706C8BC-4516-4E52-9E8B-E22583E2B6D1}"/>
            </a:ext>
          </a:extLst>
        </xdr:cNvPr>
        <xdr:cNvSpPr>
          <a:spLocks noChangeArrowheads="1"/>
        </xdr:cNvSpPr>
      </xdr:nvSpPr>
      <xdr:spPr bwMode="auto">
        <a:xfrm>
          <a:off x="13330941" y="8744262"/>
          <a:ext cx="1256400" cy="331359"/>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B81A703-3E4D-451F-B462-009D59BCE6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8110BD9-AF6D-456F-BA47-13B86B3F8E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C155EF-44FC-400B-9B0C-15A6584A52F8}"/>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96C29DE-E8A9-4A6E-BCD1-06133BCF2FEF}"/>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BE56A4D-D2B7-4C8E-99CA-C30FD88BC1EC}"/>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222E5B9-8929-46A9-892C-66BB5C179B51}"/>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ACC334A-18A8-43EB-9687-AD8E06EB62E9}"/>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9DA7EB0-15DF-490C-ABE3-008ED7873BDD}"/>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559E8FC-61A8-49D7-BC8B-BBAF151DCA39}"/>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01F0234-B999-436C-8697-0955DEA0401F}"/>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72E5466-2535-48B4-9C1D-CC3D7D10B39A}"/>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9C29550-86E0-4952-99B3-A66A9CC94D80}"/>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23,443
23,361
1,093.56
23,626,213
23,144,664
401,617
11,535,569
21,651,423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05D4AD-25CC-4755-B573-B432D450B39B}"/>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0D84353-AD6B-40D1-A3C6-9A3847DA8A90}"/>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719BE1C-BE1B-49A1-9F08-43C766048503}"/>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0B98143-86EA-4219-8F0C-57AD1126EC70}"/>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3ED34DF-02E8-4527-8A77-27028B2D58A9}"/>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FCA3CCD-2327-4083-9CDE-8258E247E1C2}"/>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F82F39A-B8EF-416C-96E1-0D14F16337AB}"/>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69D639D-66CA-40FB-A8C6-25FD5E4737D0}"/>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2EA06AF-721E-4599-897F-483C458F470F}"/>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3C8134D-DA5C-45BE-8812-1CC41454E5C4}"/>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DA04CDC-62AE-4D4A-9133-B0C745D5FCA9}"/>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A63CE70-3C8D-481F-B51B-9A3C1390F9EB}"/>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954A6D2-7E51-480D-A739-AD809688E107}"/>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00DAC14-73C6-4562-AD50-D56209A4A5CC}"/>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47F41E9-BA86-4FD9-BF87-166BAEB5C452}"/>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A383DCD-A559-4E16-939B-2A35C2C8243F}"/>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1834DF1-D88D-4DBB-BDC6-97ECB63CC68F}"/>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0A80494-CDA1-415E-96DB-0192AC6C42E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5CCD00D-6C1D-46AE-9681-511413EAC7AA}"/>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83B703B-9CC9-4796-97F1-40A2C2F76D3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F5B75D8-043C-4937-8EE7-C9972D008AD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870BC46-32E7-4CCF-9962-EC40C69E3057}"/>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7D573E0-E848-4214-9F2B-3135F13E1FAB}"/>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E16CF7C-4C5E-42CA-86E3-60CA9BB0DC12}"/>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A7367A0-E5DF-437A-9544-E5EE6E6A1713}"/>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D52547A-6EEC-48A0-858B-B184FDDC3094}"/>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31FA0C6-4C9B-4709-8DF9-01C7B269A57C}"/>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D197EA9-BA9E-4798-8F14-DA451672DAD1}"/>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9E0342C-5714-4344-ABB0-ECCBE921478F}"/>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511A6D6-F8E5-4A46-98B7-C19669243738}"/>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8DDF6D3-7155-4060-B833-98EFA1F7A9AC}"/>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B48ADB0-7500-46F0-B962-BCA71FBE76F2}"/>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BFE1312-EC6B-45C6-9E93-F2843704607B}"/>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1FDC13B-0E3F-464C-AC2D-A50233FD37F1}"/>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5CF0781-376A-446B-B8B6-08E9572B7477}"/>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公共施設の大規模改修等を行わなかったため、減価償却率は昨年度比で</a:t>
          </a:r>
          <a:r>
            <a:rPr kumimoji="1" lang="en-US" altLang="ja-JP" sz="1100" baseline="0">
              <a:solidFill>
                <a:schemeClr val="dk1"/>
              </a:solidFill>
              <a:effectLst/>
              <a:latin typeface="+mn-lt"/>
              <a:ea typeface="+mn-ea"/>
              <a:cs typeface="+mn-cs"/>
            </a:rPr>
            <a:t>0.5</a:t>
          </a:r>
          <a:r>
            <a:rPr kumimoji="1" lang="ja-JP" altLang="ja-JP" sz="1100" baseline="0">
              <a:solidFill>
                <a:schemeClr val="dk1"/>
              </a:solidFill>
              <a:effectLst/>
              <a:latin typeface="+mn-lt"/>
              <a:ea typeface="+mn-ea"/>
              <a:cs typeface="+mn-cs"/>
            </a:rPr>
            <a:t>ポイント増加しており、依然として類似団体平均を大きく上回っている。</a:t>
          </a:r>
          <a:endParaRPr lang="ja-JP" altLang="ja-JP">
            <a:effectLst/>
          </a:endParaRPr>
        </a:p>
        <a:p>
          <a:r>
            <a:rPr kumimoji="1" lang="ja-JP" altLang="ja-JP" sz="1100" baseline="0">
              <a:solidFill>
                <a:schemeClr val="dk1"/>
              </a:solidFill>
              <a:effectLst/>
              <a:latin typeface="+mn-lt"/>
              <a:ea typeface="+mn-ea"/>
              <a:cs typeface="+mn-cs"/>
            </a:rPr>
            <a:t>　仙北市公共施設等総合管理計画に基づき施設の統廃合を進め、除却も視野に入れた公共施設の適正配置の実現により限られた財源を適切に長寿命化改良へ活用していく。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4A12CE1-01C5-4587-B1BB-777296A825AA}"/>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3D8B731-740B-4239-B04B-6828732BCF4C}"/>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D2B3378-0A96-47B6-AE1C-148B6F7156B5}"/>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A2F99FC-6330-4ABF-9C73-639701C3CB17}"/>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113F41FF-237F-4989-B28A-245EE5E93A47}"/>
            </a:ext>
          </a:extLst>
        </xdr:cNvPr>
        <xdr:cNvSpPr txBox="1"/>
      </xdr:nvSpPr>
      <xdr:spPr>
        <a:xfrm>
          <a:off x="731041" y="6635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2661C06-0583-49BA-AC3E-D4F9695F563E}"/>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069CB68-29A6-47D6-98BF-1737A134309F}"/>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3163083-C125-4934-85C8-C5FC77825C90}"/>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01E6912-B4E6-454C-A217-E77FAC878539}"/>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45E0023-5B40-4E8C-A658-8DB7721E3DB4}"/>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829FC19-65CC-47D8-809D-7CA5BEDE5A52}"/>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6974A0B-FF96-4E1A-8FAA-503369284C33}"/>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9515037-1287-41C2-882A-340049FFB34F}"/>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CDE461F-6858-4774-9AC0-CB78F92A78BC}"/>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EE87EDD-0449-4EF8-A99B-6B1B1570C98F}"/>
            </a:ext>
          </a:extLst>
        </xdr:cNvPr>
        <xdr:cNvSpPr txBox="1"/>
      </xdr:nvSpPr>
      <xdr:spPr>
        <a:xfrm>
          <a:off x="81077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326E9F8-6856-4FBF-8239-90A8A8D5427F}"/>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FBCDBA90-D468-4934-98A0-B2CDF7594DE0}"/>
            </a:ext>
          </a:extLst>
        </xdr:cNvPr>
        <xdr:cNvCxnSpPr/>
      </xdr:nvCxnSpPr>
      <xdr:spPr>
        <a:xfrm flipV="1">
          <a:off x="4295775" y="5230601"/>
          <a:ext cx="1270" cy="126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D438394-D1FF-47BA-8380-F1CB62F537D7}"/>
            </a:ext>
          </a:extLst>
        </xdr:cNvPr>
        <xdr:cNvSpPr txBox="1"/>
      </xdr:nvSpPr>
      <xdr:spPr>
        <a:xfrm>
          <a:off x="4342765" y="6497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772012F0-D777-4021-B2AA-41FEC7336218}"/>
            </a:ext>
          </a:extLst>
        </xdr:cNvPr>
        <xdr:cNvCxnSpPr/>
      </xdr:nvCxnSpPr>
      <xdr:spPr>
        <a:xfrm>
          <a:off x="4206875" y="649393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B1A0DCB-15F1-46B5-A54E-1C9137B4AE78}"/>
            </a:ext>
          </a:extLst>
        </xdr:cNvPr>
        <xdr:cNvSpPr txBox="1"/>
      </xdr:nvSpPr>
      <xdr:spPr>
        <a:xfrm>
          <a:off x="4342765" y="5007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8607F28A-ECF3-465E-AC7A-08DCA2C9F982}"/>
            </a:ext>
          </a:extLst>
        </xdr:cNvPr>
        <xdr:cNvCxnSpPr/>
      </xdr:nvCxnSpPr>
      <xdr:spPr>
        <a:xfrm>
          <a:off x="4206875" y="523060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F45B1DBF-5D4D-42E8-8252-C4DF302B6F9D}"/>
            </a:ext>
          </a:extLst>
        </xdr:cNvPr>
        <xdr:cNvSpPr txBox="1"/>
      </xdr:nvSpPr>
      <xdr:spPr>
        <a:xfrm>
          <a:off x="4342765" y="5898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BC6D6F71-B453-4340-AFE6-C22C34B01C48}"/>
            </a:ext>
          </a:extLst>
        </xdr:cNvPr>
        <xdr:cNvSpPr/>
      </xdr:nvSpPr>
      <xdr:spPr>
        <a:xfrm>
          <a:off x="4244975" y="6047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5D7432A2-363F-472B-87D3-98D6ADE53AA4}"/>
            </a:ext>
          </a:extLst>
        </xdr:cNvPr>
        <xdr:cNvSpPr/>
      </xdr:nvSpPr>
      <xdr:spPr>
        <a:xfrm>
          <a:off x="3611880" y="603810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F3F3F8F5-7F64-48FD-8B0C-A6A01A1B1A60}"/>
            </a:ext>
          </a:extLst>
        </xdr:cNvPr>
        <xdr:cNvSpPr/>
      </xdr:nvSpPr>
      <xdr:spPr>
        <a:xfrm>
          <a:off x="2926080" y="6007629"/>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114A80D4-5254-4E68-ABDA-0EACBA4BD903}"/>
            </a:ext>
          </a:extLst>
        </xdr:cNvPr>
        <xdr:cNvSpPr/>
      </xdr:nvSpPr>
      <xdr:spPr>
        <a:xfrm>
          <a:off x="2240280" y="598942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2FEC8B81-19F9-4060-A847-0310D081CE16}"/>
            </a:ext>
          </a:extLst>
        </xdr:cNvPr>
        <xdr:cNvSpPr/>
      </xdr:nvSpPr>
      <xdr:spPr>
        <a:xfrm>
          <a:off x="1554480" y="598254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6FC92D9-2854-44CD-8BA4-8A75E88529CE}"/>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CFE5BB4-2227-4382-AC6E-9777EFC43947}"/>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AD34A74-1213-4C34-8025-08C31F388566}"/>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C3F787D-F69C-4845-97E6-3A80CCB34D5B}"/>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FED3CC9-1C25-4C2A-B486-55CE5FF782C9}"/>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137583</xdr:rowOff>
    </xdr:from>
    <xdr:to>
      <xdr:col>23</xdr:col>
      <xdr:colOff>136525</xdr:colOff>
      <xdr:row>33</xdr:row>
      <xdr:rowOff>67733</xdr:rowOff>
    </xdr:to>
    <xdr:sp macro="" textlink="">
      <xdr:nvSpPr>
        <xdr:cNvPr id="81" name="楕円 80">
          <a:extLst>
            <a:ext uri="{FF2B5EF4-FFF2-40B4-BE49-F238E27FC236}">
              <a16:creationId xmlns:a16="http://schemas.microsoft.com/office/drawing/2014/main" id="{4CF0B676-9FF9-4D24-8F25-C518084A4C20}"/>
            </a:ext>
          </a:extLst>
        </xdr:cNvPr>
        <xdr:cNvSpPr/>
      </xdr:nvSpPr>
      <xdr:spPr>
        <a:xfrm>
          <a:off x="4244975" y="637264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52510</xdr:rowOff>
    </xdr:from>
    <xdr:ext cx="405111" cy="259045"/>
    <xdr:sp macro="" textlink="">
      <xdr:nvSpPr>
        <xdr:cNvPr id="82" name="有形固定資産減価償却率該当値テキスト">
          <a:extLst>
            <a:ext uri="{FF2B5EF4-FFF2-40B4-BE49-F238E27FC236}">
              <a16:creationId xmlns:a16="http://schemas.microsoft.com/office/drawing/2014/main" id="{BF9B13E2-E467-45A5-84AF-3CA1FD8E2FEF}"/>
            </a:ext>
          </a:extLst>
        </xdr:cNvPr>
        <xdr:cNvSpPr txBox="1"/>
      </xdr:nvSpPr>
      <xdr:spPr>
        <a:xfrm>
          <a:off x="4342765" y="629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128588</xdr:rowOff>
    </xdr:from>
    <xdr:to>
      <xdr:col>19</xdr:col>
      <xdr:colOff>187325</xdr:colOff>
      <xdr:row>33</xdr:row>
      <xdr:rowOff>58738</xdr:rowOff>
    </xdr:to>
    <xdr:sp macro="" textlink="">
      <xdr:nvSpPr>
        <xdr:cNvPr id="83" name="楕円 82">
          <a:extLst>
            <a:ext uri="{FF2B5EF4-FFF2-40B4-BE49-F238E27FC236}">
              <a16:creationId xmlns:a16="http://schemas.microsoft.com/office/drawing/2014/main" id="{F213E428-2ABB-4751-AD84-F90C286B94B0}"/>
            </a:ext>
          </a:extLst>
        </xdr:cNvPr>
        <xdr:cNvSpPr/>
      </xdr:nvSpPr>
      <xdr:spPr>
        <a:xfrm>
          <a:off x="3611880" y="6371273"/>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7938</xdr:rowOff>
    </xdr:from>
    <xdr:to>
      <xdr:col>23</xdr:col>
      <xdr:colOff>85725</xdr:colOff>
      <xdr:row>33</xdr:row>
      <xdr:rowOff>16933</xdr:rowOff>
    </xdr:to>
    <xdr:cxnSp macro="">
      <xdr:nvCxnSpPr>
        <xdr:cNvPr id="84" name="直線コネクタ 83">
          <a:extLst>
            <a:ext uri="{FF2B5EF4-FFF2-40B4-BE49-F238E27FC236}">
              <a16:creationId xmlns:a16="http://schemas.microsoft.com/office/drawing/2014/main" id="{3C1B6291-CD68-4417-AAD1-E03A6713F0D1}"/>
            </a:ext>
          </a:extLst>
        </xdr:cNvPr>
        <xdr:cNvCxnSpPr/>
      </xdr:nvCxnSpPr>
      <xdr:spPr>
        <a:xfrm>
          <a:off x="3656965" y="6420168"/>
          <a:ext cx="640715" cy="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85" name="楕円 84">
          <a:extLst>
            <a:ext uri="{FF2B5EF4-FFF2-40B4-BE49-F238E27FC236}">
              <a16:creationId xmlns:a16="http://schemas.microsoft.com/office/drawing/2014/main" id="{6060212D-598E-4DAE-BCA5-B0301E396CAA}"/>
            </a:ext>
          </a:extLst>
        </xdr:cNvPr>
        <xdr:cNvSpPr/>
      </xdr:nvSpPr>
      <xdr:spPr>
        <a:xfrm>
          <a:off x="2926080" y="635127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7938</xdr:rowOff>
    </xdr:to>
    <xdr:cxnSp macro="">
      <xdr:nvCxnSpPr>
        <xdr:cNvPr id="86" name="直線コネクタ 85">
          <a:extLst>
            <a:ext uri="{FF2B5EF4-FFF2-40B4-BE49-F238E27FC236}">
              <a16:creationId xmlns:a16="http://schemas.microsoft.com/office/drawing/2014/main" id="{43BA5288-2CE8-4C6D-8F51-F87921BF681C}"/>
            </a:ext>
          </a:extLst>
        </xdr:cNvPr>
        <xdr:cNvCxnSpPr/>
      </xdr:nvCxnSpPr>
      <xdr:spPr>
        <a:xfrm>
          <a:off x="2971165" y="6403975"/>
          <a:ext cx="6858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106997</xdr:rowOff>
    </xdr:from>
    <xdr:to>
      <xdr:col>11</xdr:col>
      <xdr:colOff>187325</xdr:colOff>
      <xdr:row>33</xdr:row>
      <xdr:rowOff>37147</xdr:rowOff>
    </xdr:to>
    <xdr:sp macro="" textlink="">
      <xdr:nvSpPr>
        <xdr:cNvPr id="87" name="楕円 86">
          <a:extLst>
            <a:ext uri="{FF2B5EF4-FFF2-40B4-BE49-F238E27FC236}">
              <a16:creationId xmlns:a16="http://schemas.microsoft.com/office/drawing/2014/main" id="{596DEE64-100B-48CB-B73B-B25BAC20DF16}"/>
            </a:ext>
          </a:extLst>
        </xdr:cNvPr>
        <xdr:cNvSpPr/>
      </xdr:nvSpPr>
      <xdr:spPr>
        <a:xfrm>
          <a:off x="2240280" y="634396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157797</xdr:rowOff>
    </xdr:from>
    <xdr:to>
      <xdr:col>15</xdr:col>
      <xdr:colOff>136525</xdr:colOff>
      <xdr:row>32</xdr:row>
      <xdr:rowOff>163195</xdr:rowOff>
    </xdr:to>
    <xdr:cxnSp macro="">
      <xdr:nvCxnSpPr>
        <xdr:cNvPr id="88" name="直線コネクタ 87">
          <a:extLst>
            <a:ext uri="{FF2B5EF4-FFF2-40B4-BE49-F238E27FC236}">
              <a16:creationId xmlns:a16="http://schemas.microsoft.com/office/drawing/2014/main" id="{B957E32E-BA9F-45BD-BB40-EE4A6E2F5438}"/>
            </a:ext>
          </a:extLst>
        </xdr:cNvPr>
        <xdr:cNvCxnSpPr/>
      </xdr:nvCxnSpPr>
      <xdr:spPr>
        <a:xfrm>
          <a:off x="2285365" y="6398577"/>
          <a:ext cx="6858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121391</xdr:rowOff>
    </xdr:from>
    <xdr:to>
      <xdr:col>7</xdr:col>
      <xdr:colOff>187325</xdr:colOff>
      <xdr:row>33</xdr:row>
      <xdr:rowOff>51541</xdr:rowOff>
    </xdr:to>
    <xdr:sp macro="" textlink="">
      <xdr:nvSpPr>
        <xdr:cNvPr id="89" name="楕円 88">
          <a:extLst>
            <a:ext uri="{FF2B5EF4-FFF2-40B4-BE49-F238E27FC236}">
              <a16:creationId xmlns:a16="http://schemas.microsoft.com/office/drawing/2014/main" id="{3A3A6908-B16E-424D-A925-094A53EB9859}"/>
            </a:ext>
          </a:extLst>
        </xdr:cNvPr>
        <xdr:cNvSpPr/>
      </xdr:nvSpPr>
      <xdr:spPr>
        <a:xfrm>
          <a:off x="1554480" y="6362171"/>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157797</xdr:rowOff>
    </xdr:from>
    <xdr:to>
      <xdr:col>11</xdr:col>
      <xdr:colOff>136525</xdr:colOff>
      <xdr:row>33</xdr:row>
      <xdr:rowOff>741</xdr:rowOff>
    </xdr:to>
    <xdr:cxnSp macro="">
      <xdr:nvCxnSpPr>
        <xdr:cNvPr id="90" name="直線コネクタ 89">
          <a:extLst>
            <a:ext uri="{FF2B5EF4-FFF2-40B4-BE49-F238E27FC236}">
              <a16:creationId xmlns:a16="http://schemas.microsoft.com/office/drawing/2014/main" id="{8382F769-B0CC-4E24-8A52-CA1C694AAA90}"/>
            </a:ext>
          </a:extLst>
        </xdr:cNvPr>
        <xdr:cNvCxnSpPr/>
      </xdr:nvCxnSpPr>
      <xdr:spPr>
        <a:xfrm flipV="1">
          <a:off x="1599565" y="6398577"/>
          <a:ext cx="6858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C3ED79FC-D41F-4103-8419-1E39FA4C6696}"/>
            </a:ext>
          </a:extLst>
        </xdr:cNvPr>
        <xdr:cNvSpPr txBox="1"/>
      </xdr:nvSpPr>
      <xdr:spPr>
        <a:xfrm>
          <a:off x="3464569" y="581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FA1A853C-4425-45A2-8DA6-B6B1BB2157E8}"/>
            </a:ext>
          </a:extLst>
        </xdr:cNvPr>
        <xdr:cNvSpPr txBox="1"/>
      </xdr:nvSpPr>
      <xdr:spPr>
        <a:xfrm>
          <a:off x="2793374" y="577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54E0E373-3DE4-4F40-BDF2-6154BABFBB40}"/>
            </a:ext>
          </a:extLst>
        </xdr:cNvPr>
        <xdr:cNvSpPr txBox="1"/>
      </xdr:nvSpPr>
      <xdr:spPr>
        <a:xfrm>
          <a:off x="2107574" y="5770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8947D938-40A3-4975-B507-503E31F0324F}"/>
            </a:ext>
          </a:extLst>
        </xdr:cNvPr>
        <xdr:cNvSpPr txBox="1"/>
      </xdr:nvSpPr>
      <xdr:spPr>
        <a:xfrm>
          <a:off x="1421774" y="57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49865</xdr:rowOff>
    </xdr:from>
    <xdr:ext cx="405111" cy="259045"/>
    <xdr:sp macro="" textlink="">
      <xdr:nvSpPr>
        <xdr:cNvPr id="95" name="n_1mainValue有形固定資産減価償却率">
          <a:extLst>
            <a:ext uri="{FF2B5EF4-FFF2-40B4-BE49-F238E27FC236}">
              <a16:creationId xmlns:a16="http://schemas.microsoft.com/office/drawing/2014/main" id="{D097204F-7848-441B-A91D-D76E23A1EBB2}"/>
            </a:ext>
          </a:extLst>
        </xdr:cNvPr>
        <xdr:cNvSpPr txBox="1"/>
      </xdr:nvSpPr>
      <xdr:spPr>
        <a:xfrm>
          <a:off x="3464569" y="646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96" name="n_2mainValue有形固定資産減価償却率">
          <a:extLst>
            <a:ext uri="{FF2B5EF4-FFF2-40B4-BE49-F238E27FC236}">
              <a16:creationId xmlns:a16="http://schemas.microsoft.com/office/drawing/2014/main" id="{1A1DE225-A146-4E60-9842-CD670A68B928}"/>
            </a:ext>
          </a:extLst>
        </xdr:cNvPr>
        <xdr:cNvSpPr txBox="1"/>
      </xdr:nvSpPr>
      <xdr:spPr>
        <a:xfrm>
          <a:off x="2793374" y="644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28274</xdr:rowOff>
    </xdr:from>
    <xdr:ext cx="405111" cy="259045"/>
    <xdr:sp macro="" textlink="">
      <xdr:nvSpPr>
        <xdr:cNvPr id="97" name="n_3mainValue有形固定資産減価償却率">
          <a:extLst>
            <a:ext uri="{FF2B5EF4-FFF2-40B4-BE49-F238E27FC236}">
              <a16:creationId xmlns:a16="http://schemas.microsoft.com/office/drawing/2014/main" id="{D0C7BF0C-B704-4D42-B659-EAC62E2BB865}"/>
            </a:ext>
          </a:extLst>
        </xdr:cNvPr>
        <xdr:cNvSpPr txBox="1"/>
      </xdr:nvSpPr>
      <xdr:spPr>
        <a:xfrm>
          <a:off x="2107574" y="6436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42668</xdr:rowOff>
    </xdr:from>
    <xdr:ext cx="405111" cy="259045"/>
    <xdr:sp macro="" textlink="">
      <xdr:nvSpPr>
        <xdr:cNvPr id="98" name="n_4mainValue有形固定資産減価償却率">
          <a:extLst>
            <a:ext uri="{FF2B5EF4-FFF2-40B4-BE49-F238E27FC236}">
              <a16:creationId xmlns:a16="http://schemas.microsoft.com/office/drawing/2014/main" id="{ACAD0F9A-06B2-4AEA-A6E9-5EDCCC7AD110}"/>
            </a:ext>
          </a:extLst>
        </xdr:cNvPr>
        <xdr:cNvSpPr txBox="1"/>
      </xdr:nvSpPr>
      <xdr:spPr>
        <a:xfrm>
          <a:off x="1421774" y="645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892C90A-4F01-4545-89BB-1EEA327AB53E}"/>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3119845-AE50-42BE-BCE2-38290D03140B}"/>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9C72A857-DA2C-4B9D-93B5-55A67F78135D}"/>
            </a:ext>
          </a:extLst>
        </xdr:cNvPr>
        <xdr:cNvSpPr/>
      </xdr:nvSpPr>
      <xdr:spPr>
        <a:xfrm>
          <a:off x="12400629" y="4585111"/>
          <a:ext cx="941007"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[ 1,177.1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D6298B4-E683-4AB1-8E87-4D185925D1EC}"/>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232ACA2-3413-4CBE-AA94-9DDDA71F06E6}"/>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96EC534-B026-48E3-A42B-428D8D9D595E}"/>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05F0663-BFD7-4FB4-B000-7B560745F8FE}"/>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5CEC242-BAD2-47CE-96CE-07D674D476D2}"/>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E955D08-BB21-4E82-BEE5-B93678EA2E0E}"/>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FC65660-84E2-461D-B2CE-FE7F2C3C3140}"/>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3566693-E45B-4173-80E5-799C8C25E4AF}"/>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D381F75-6399-4E73-92D6-B1053BCE574B}"/>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912DD53-F848-4989-A2E3-99AA5BD4D35D}"/>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充当可能財源が減となった一方で、庁舎建設事業等の大規模建設事業に係る市債発行額の上げ止まりなどにより将来負担額も減となったことで、債務償還比率の分子は前年度より減少している。しかし分母の算出に係る経常一般財源等（歳入）等の減、経常経費充当財源等の増により、結果として前年度比</a:t>
          </a:r>
          <a:r>
            <a:rPr kumimoji="1" lang="en-US" altLang="ja-JP" sz="900">
              <a:solidFill>
                <a:schemeClr val="dk1"/>
              </a:solidFill>
              <a:effectLst/>
              <a:latin typeface="+mn-lt"/>
              <a:ea typeface="+mn-ea"/>
              <a:cs typeface="+mn-cs"/>
            </a:rPr>
            <a:t>98.0</a:t>
          </a:r>
          <a:r>
            <a:rPr kumimoji="1" lang="ja-JP" altLang="ja-JP" sz="900">
              <a:solidFill>
                <a:schemeClr val="dk1"/>
              </a:solidFill>
              <a:effectLst/>
              <a:latin typeface="+mn-lt"/>
              <a:ea typeface="+mn-ea"/>
              <a:cs typeface="+mn-cs"/>
            </a:rPr>
            <a:t>ポイントの増加となった。令和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年度より角館上野庁舎建設事業が開始になることから、地方債残高の増加が見込まれており</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それに合わせて今後比率が増加するものと考えられる。</a:t>
          </a:r>
          <a:endParaRPr lang="ja-JP" altLang="ja-JP" sz="900">
            <a:effectLst/>
          </a:endParaRPr>
        </a:p>
        <a:p>
          <a:r>
            <a:rPr kumimoji="1" lang="ja-JP" altLang="ja-JP" sz="900">
              <a:solidFill>
                <a:schemeClr val="dk1"/>
              </a:solidFill>
              <a:effectLst/>
              <a:latin typeface="+mn-lt"/>
              <a:ea typeface="+mn-ea"/>
              <a:cs typeface="+mn-cs"/>
            </a:rPr>
            <a:t>　事務事業の見直しを行い経常経費の削減と投資的経費の精査を図る。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CF9FE2F-65D0-402C-A85B-3C2D37466D2C}"/>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7B42D86-26BE-4048-8F28-6E303B55BCBE}"/>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7300F92-EB7F-48AC-AED8-978675884C21}"/>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F3985C4-68F2-4307-B68A-AB9ECDD38100}"/>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287130B-C5B5-4BB3-A95E-092DDD6BE667}"/>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4E5AEDB-9324-4E50-B77F-34A885160036}"/>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F9C160D-BE59-4980-B085-94A824884C97}"/>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1DA9339-5AD9-4B4A-A6B5-28C872F6C124}"/>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F14D043-3FE8-41FB-950C-147970E3880F}"/>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FEB7239-F4DB-4B23-BF73-7D7979182390}"/>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7166701-E377-43D7-9313-A5670CDE7EB9}"/>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164EF76-7906-49A9-BDD9-CF76C27B5BE8}"/>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6863682-7726-45C9-A198-29714150EC0E}"/>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E4418E9-D092-4C5E-ADAB-43746F9A55EC}"/>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87980B6-4843-4899-BE8B-3E5331235740}"/>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69235B52-83E1-4074-BD95-C4FB73DF0AD0}"/>
            </a:ext>
          </a:extLst>
        </xdr:cNvPr>
        <xdr:cNvCxnSpPr/>
      </xdr:nvCxnSpPr>
      <xdr:spPr>
        <a:xfrm flipV="1">
          <a:off x="13313410" y="529568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1BD59955-B9C4-4E0A-9DF7-4FC71FD9772C}"/>
            </a:ext>
          </a:extLst>
        </xdr:cNvPr>
        <xdr:cNvSpPr txBox="1"/>
      </xdr:nvSpPr>
      <xdr:spPr>
        <a:xfrm>
          <a:off x="13369925" y="67132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C54C53F8-815D-4FF8-AC6E-E471EA2ACE7E}"/>
            </a:ext>
          </a:extLst>
        </xdr:cNvPr>
        <xdr:cNvCxnSpPr/>
      </xdr:nvCxnSpPr>
      <xdr:spPr>
        <a:xfrm>
          <a:off x="13251180" y="670755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E303888-19FD-44FD-AFD7-A37E3A436F42}"/>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49EA399-8070-4D9D-A00E-EEA5C073B1CA}"/>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6B52FE86-A00A-40EC-83D0-325DF09D2174}"/>
            </a:ext>
          </a:extLst>
        </xdr:cNvPr>
        <xdr:cNvSpPr txBox="1"/>
      </xdr:nvSpPr>
      <xdr:spPr>
        <a:xfrm>
          <a:off x="13369925" y="5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DA6997E2-12FD-4144-B344-A3DC73BACF6F}"/>
            </a:ext>
          </a:extLst>
        </xdr:cNvPr>
        <xdr:cNvSpPr/>
      </xdr:nvSpPr>
      <xdr:spPr>
        <a:xfrm>
          <a:off x="13289280" y="5899079"/>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62F53231-77B9-436C-A35E-F5A246BC8729}"/>
            </a:ext>
          </a:extLst>
        </xdr:cNvPr>
        <xdr:cNvSpPr/>
      </xdr:nvSpPr>
      <xdr:spPr>
        <a:xfrm>
          <a:off x="12629515" y="591212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7817457B-3311-4496-A8E9-21BE56AB10A5}"/>
            </a:ext>
          </a:extLst>
        </xdr:cNvPr>
        <xdr:cNvSpPr/>
      </xdr:nvSpPr>
      <xdr:spPr>
        <a:xfrm>
          <a:off x="11943715" y="586946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E0CAF529-C2A5-4B53-A7F1-CB162FA35D4F}"/>
            </a:ext>
          </a:extLst>
        </xdr:cNvPr>
        <xdr:cNvSpPr/>
      </xdr:nvSpPr>
      <xdr:spPr>
        <a:xfrm>
          <a:off x="11257915" y="604170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3FCC5F47-3619-4B0F-9900-AE687D42EBE7}"/>
            </a:ext>
          </a:extLst>
        </xdr:cNvPr>
        <xdr:cNvSpPr/>
      </xdr:nvSpPr>
      <xdr:spPr>
        <a:xfrm>
          <a:off x="10572115" y="6101786"/>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3322FD1-264D-4566-A02C-E777A88C9B95}"/>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AE4D5CA-FBD9-4078-8828-6C85A149DC98}"/>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34BAA2F-34D0-4C13-A1E6-F66288EFDD55}"/>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C0AA369-6118-4009-A6CB-FDA98466BE30}"/>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708300A-B732-4016-AD09-445CDBA4C287}"/>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73075</xdr:rowOff>
    </xdr:from>
    <xdr:to>
      <xdr:col>76</xdr:col>
      <xdr:colOff>73025</xdr:colOff>
      <xdr:row>35</xdr:row>
      <xdr:rowOff>3225</xdr:rowOff>
    </xdr:to>
    <xdr:sp macro="" textlink="">
      <xdr:nvSpPr>
        <xdr:cNvPr id="143" name="楕円 142">
          <a:extLst>
            <a:ext uri="{FF2B5EF4-FFF2-40B4-BE49-F238E27FC236}">
              <a16:creationId xmlns:a16="http://schemas.microsoft.com/office/drawing/2014/main" id="{F4CF3599-3D72-49CB-AA1B-A91E019D526D}"/>
            </a:ext>
          </a:extLst>
        </xdr:cNvPr>
        <xdr:cNvSpPr/>
      </xdr:nvSpPr>
      <xdr:spPr>
        <a:xfrm>
          <a:off x="13289280" y="665485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159452</xdr:rowOff>
    </xdr:from>
    <xdr:ext cx="560923" cy="259045"/>
    <xdr:sp macro="" textlink="">
      <xdr:nvSpPr>
        <xdr:cNvPr id="144" name="債務償還比率該当値テキスト">
          <a:extLst>
            <a:ext uri="{FF2B5EF4-FFF2-40B4-BE49-F238E27FC236}">
              <a16:creationId xmlns:a16="http://schemas.microsoft.com/office/drawing/2014/main" id="{BC9B3013-79A9-489B-B684-543B5ABFFC62}"/>
            </a:ext>
          </a:extLst>
        </xdr:cNvPr>
        <xdr:cNvSpPr txBox="1"/>
      </xdr:nvSpPr>
      <xdr:spPr>
        <a:xfrm>
          <a:off x="13369925" y="65716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126979</xdr:rowOff>
    </xdr:from>
    <xdr:to>
      <xdr:col>72</xdr:col>
      <xdr:colOff>123825</xdr:colOff>
      <xdr:row>34</xdr:row>
      <xdr:rowOff>57129</xdr:rowOff>
    </xdr:to>
    <xdr:sp macro="" textlink="">
      <xdr:nvSpPr>
        <xdr:cNvPr id="145" name="楕円 144">
          <a:extLst>
            <a:ext uri="{FF2B5EF4-FFF2-40B4-BE49-F238E27FC236}">
              <a16:creationId xmlns:a16="http://schemas.microsoft.com/office/drawing/2014/main" id="{CFFA1072-C96C-49EA-8E56-A05FCC7FDC45}"/>
            </a:ext>
          </a:extLst>
        </xdr:cNvPr>
        <xdr:cNvSpPr/>
      </xdr:nvSpPr>
      <xdr:spPr>
        <a:xfrm>
          <a:off x="12629515" y="6541114"/>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6329</xdr:rowOff>
    </xdr:from>
    <xdr:to>
      <xdr:col>76</xdr:col>
      <xdr:colOff>22225</xdr:colOff>
      <xdr:row>34</xdr:row>
      <xdr:rowOff>123875</xdr:rowOff>
    </xdr:to>
    <xdr:cxnSp macro="">
      <xdr:nvCxnSpPr>
        <xdr:cNvPr id="146" name="直線コネクタ 145">
          <a:extLst>
            <a:ext uri="{FF2B5EF4-FFF2-40B4-BE49-F238E27FC236}">
              <a16:creationId xmlns:a16="http://schemas.microsoft.com/office/drawing/2014/main" id="{E65F4657-4B14-44DC-BF91-3AD0B7AC7758}"/>
            </a:ext>
          </a:extLst>
        </xdr:cNvPr>
        <xdr:cNvCxnSpPr/>
      </xdr:nvCxnSpPr>
      <xdr:spPr>
        <a:xfrm>
          <a:off x="12684125" y="6590009"/>
          <a:ext cx="631190" cy="11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107237</xdr:rowOff>
    </xdr:from>
    <xdr:to>
      <xdr:col>68</xdr:col>
      <xdr:colOff>123825</xdr:colOff>
      <xdr:row>33</xdr:row>
      <xdr:rowOff>37387</xdr:rowOff>
    </xdr:to>
    <xdr:sp macro="" textlink="">
      <xdr:nvSpPr>
        <xdr:cNvPr id="147" name="楕円 146">
          <a:extLst>
            <a:ext uri="{FF2B5EF4-FFF2-40B4-BE49-F238E27FC236}">
              <a16:creationId xmlns:a16="http://schemas.microsoft.com/office/drawing/2014/main" id="{FC3236A4-B7B8-4485-97C7-B0A6098752FB}"/>
            </a:ext>
          </a:extLst>
        </xdr:cNvPr>
        <xdr:cNvSpPr/>
      </xdr:nvSpPr>
      <xdr:spPr>
        <a:xfrm>
          <a:off x="11943715" y="634420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158037</xdr:rowOff>
    </xdr:from>
    <xdr:to>
      <xdr:col>72</xdr:col>
      <xdr:colOff>73025</xdr:colOff>
      <xdr:row>34</xdr:row>
      <xdr:rowOff>6329</xdr:rowOff>
    </xdr:to>
    <xdr:cxnSp macro="">
      <xdr:nvCxnSpPr>
        <xdr:cNvPr id="148" name="直線コネクタ 147">
          <a:extLst>
            <a:ext uri="{FF2B5EF4-FFF2-40B4-BE49-F238E27FC236}">
              <a16:creationId xmlns:a16="http://schemas.microsoft.com/office/drawing/2014/main" id="{CCF8E7AF-FB74-4818-9A30-C26D83248983}"/>
            </a:ext>
          </a:extLst>
        </xdr:cNvPr>
        <xdr:cNvCxnSpPr/>
      </xdr:nvCxnSpPr>
      <xdr:spPr>
        <a:xfrm>
          <a:off x="11998325" y="6398817"/>
          <a:ext cx="685800" cy="19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122301</xdr:rowOff>
    </xdr:from>
    <xdr:to>
      <xdr:col>64</xdr:col>
      <xdr:colOff>123825</xdr:colOff>
      <xdr:row>34</xdr:row>
      <xdr:rowOff>52451</xdr:rowOff>
    </xdr:to>
    <xdr:sp macro="" textlink="">
      <xdr:nvSpPr>
        <xdr:cNvPr id="149" name="楕円 148">
          <a:extLst>
            <a:ext uri="{FF2B5EF4-FFF2-40B4-BE49-F238E27FC236}">
              <a16:creationId xmlns:a16="http://schemas.microsoft.com/office/drawing/2014/main" id="{F5DA46E5-713C-4E5C-9277-AD257FD64671}"/>
            </a:ext>
          </a:extLst>
        </xdr:cNvPr>
        <xdr:cNvSpPr/>
      </xdr:nvSpPr>
      <xdr:spPr>
        <a:xfrm>
          <a:off x="11257915" y="653453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158037</xdr:rowOff>
    </xdr:from>
    <xdr:to>
      <xdr:col>68</xdr:col>
      <xdr:colOff>73025</xdr:colOff>
      <xdr:row>34</xdr:row>
      <xdr:rowOff>1651</xdr:rowOff>
    </xdr:to>
    <xdr:cxnSp macro="">
      <xdr:nvCxnSpPr>
        <xdr:cNvPr id="150" name="直線コネクタ 149">
          <a:extLst>
            <a:ext uri="{FF2B5EF4-FFF2-40B4-BE49-F238E27FC236}">
              <a16:creationId xmlns:a16="http://schemas.microsoft.com/office/drawing/2014/main" id="{B2F94797-BE6F-42E9-8F5E-24339583C07E}"/>
            </a:ext>
          </a:extLst>
        </xdr:cNvPr>
        <xdr:cNvCxnSpPr/>
      </xdr:nvCxnSpPr>
      <xdr:spPr>
        <a:xfrm flipV="1">
          <a:off x="11312525" y="6398817"/>
          <a:ext cx="685800" cy="18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30734</xdr:rowOff>
    </xdr:from>
    <xdr:to>
      <xdr:col>60</xdr:col>
      <xdr:colOff>123825</xdr:colOff>
      <xdr:row>34</xdr:row>
      <xdr:rowOff>132334</xdr:rowOff>
    </xdr:to>
    <xdr:sp macro="" textlink="">
      <xdr:nvSpPr>
        <xdr:cNvPr id="151" name="楕円 150">
          <a:extLst>
            <a:ext uri="{FF2B5EF4-FFF2-40B4-BE49-F238E27FC236}">
              <a16:creationId xmlns:a16="http://schemas.microsoft.com/office/drawing/2014/main" id="{C6CE6675-7642-4BD9-8AF5-92ABF99A2509}"/>
            </a:ext>
          </a:extLst>
        </xdr:cNvPr>
        <xdr:cNvSpPr/>
      </xdr:nvSpPr>
      <xdr:spPr>
        <a:xfrm>
          <a:off x="10572115" y="6610604"/>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1651</xdr:rowOff>
    </xdr:from>
    <xdr:to>
      <xdr:col>64</xdr:col>
      <xdr:colOff>73025</xdr:colOff>
      <xdr:row>34</xdr:row>
      <xdr:rowOff>81534</xdr:rowOff>
    </xdr:to>
    <xdr:cxnSp macro="">
      <xdr:nvCxnSpPr>
        <xdr:cNvPr id="152" name="直線コネクタ 151">
          <a:extLst>
            <a:ext uri="{FF2B5EF4-FFF2-40B4-BE49-F238E27FC236}">
              <a16:creationId xmlns:a16="http://schemas.microsoft.com/office/drawing/2014/main" id="{B7A2426E-F5FF-4A4E-9777-2371E6210E96}"/>
            </a:ext>
          </a:extLst>
        </xdr:cNvPr>
        <xdr:cNvCxnSpPr/>
      </xdr:nvCxnSpPr>
      <xdr:spPr>
        <a:xfrm flipV="1">
          <a:off x="10626725" y="6583426"/>
          <a:ext cx="685800" cy="8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F99B93B1-07B8-4793-8BAE-A5B2EDE4BC6A}"/>
            </a:ext>
          </a:extLst>
        </xdr:cNvPr>
        <xdr:cNvSpPr txBox="1"/>
      </xdr:nvSpPr>
      <xdr:spPr>
        <a:xfrm>
          <a:off x="12459412" y="568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5A64C2BF-8E61-4FC0-B767-36236DCDE674}"/>
            </a:ext>
          </a:extLst>
        </xdr:cNvPr>
        <xdr:cNvSpPr txBox="1"/>
      </xdr:nvSpPr>
      <xdr:spPr>
        <a:xfrm>
          <a:off x="11780597" y="56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129FC05A-C863-40FD-ABBF-FB99F513AD0E}"/>
            </a:ext>
          </a:extLst>
        </xdr:cNvPr>
        <xdr:cNvSpPr txBox="1"/>
      </xdr:nvSpPr>
      <xdr:spPr>
        <a:xfrm>
          <a:off x="11094797" y="582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F18157BC-C5F3-459C-86D2-734E1411CDE2}"/>
            </a:ext>
          </a:extLst>
        </xdr:cNvPr>
        <xdr:cNvSpPr txBox="1"/>
      </xdr:nvSpPr>
      <xdr:spPr>
        <a:xfrm>
          <a:off x="10408997" y="587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48256</xdr:rowOff>
    </xdr:from>
    <xdr:ext cx="560923" cy="259045"/>
    <xdr:sp macro="" textlink="">
      <xdr:nvSpPr>
        <xdr:cNvPr id="157" name="n_1mainValue債務償還比率">
          <a:extLst>
            <a:ext uri="{FF2B5EF4-FFF2-40B4-BE49-F238E27FC236}">
              <a16:creationId xmlns:a16="http://schemas.microsoft.com/office/drawing/2014/main" id="{E9CD10B8-FE2E-478C-98A6-6C8157AAF46F}"/>
            </a:ext>
          </a:extLst>
        </xdr:cNvPr>
        <xdr:cNvSpPr txBox="1"/>
      </xdr:nvSpPr>
      <xdr:spPr>
        <a:xfrm>
          <a:off x="12430968" y="66319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28514</xdr:rowOff>
    </xdr:from>
    <xdr:ext cx="469744" cy="259045"/>
    <xdr:sp macro="" textlink="">
      <xdr:nvSpPr>
        <xdr:cNvPr id="158" name="n_2mainValue債務償還比率">
          <a:extLst>
            <a:ext uri="{FF2B5EF4-FFF2-40B4-BE49-F238E27FC236}">
              <a16:creationId xmlns:a16="http://schemas.microsoft.com/office/drawing/2014/main" id="{1DEAB881-C2E3-4126-8CDF-CBCCC4CFC3C3}"/>
            </a:ext>
          </a:extLst>
        </xdr:cNvPr>
        <xdr:cNvSpPr txBox="1"/>
      </xdr:nvSpPr>
      <xdr:spPr>
        <a:xfrm>
          <a:off x="11780597" y="64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43578</xdr:rowOff>
    </xdr:from>
    <xdr:ext cx="560923" cy="259045"/>
    <xdr:sp macro="" textlink="">
      <xdr:nvSpPr>
        <xdr:cNvPr id="159" name="n_3mainValue債務償還比率">
          <a:extLst>
            <a:ext uri="{FF2B5EF4-FFF2-40B4-BE49-F238E27FC236}">
              <a16:creationId xmlns:a16="http://schemas.microsoft.com/office/drawing/2014/main" id="{82D3A5B6-42EF-45DF-B0DC-E8DF9A8DDFA7}"/>
            </a:ext>
          </a:extLst>
        </xdr:cNvPr>
        <xdr:cNvSpPr txBox="1"/>
      </xdr:nvSpPr>
      <xdr:spPr>
        <a:xfrm>
          <a:off x="11066353" y="66272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123461</xdr:rowOff>
    </xdr:from>
    <xdr:ext cx="560923" cy="259045"/>
    <xdr:sp macro="" textlink="">
      <xdr:nvSpPr>
        <xdr:cNvPr id="160" name="n_4mainValue債務償還比率">
          <a:extLst>
            <a:ext uri="{FF2B5EF4-FFF2-40B4-BE49-F238E27FC236}">
              <a16:creationId xmlns:a16="http://schemas.microsoft.com/office/drawing/2014/main" id="{80284588-90A8-4769-88D9-D45AF7664261}"/>
            </a:ext>
          </a:extLst>
        </xdr:cNvPr>
        <xdr:cNvSpPr txBox="1"/>
      </xdr:nvSpPr>
      <xdr:spPr>
        <a:xfrm>
          <a:off x="10380553" y="67071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186F0C3-EFF6-4066-9943-2CD03FD41B96}"/>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D7398CF-86F1-4CFD-8D4E-F11BE4760074}"/>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DBA6096-83A6-45F2-9278-6E2C68B129A2}"/>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BBD4596-56EC-46EA-885B-4CD962A393CE}"/>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1237DE7-40C3-4085-94F6-9C1330C4AF32}"/>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EC024A3-59EB-4B1B-B6E3-CD37A09DF4B7}"/>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690093-F5D9-4A3A-BB29-988171BC8E6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E09FED-7945-4954-B4A2-C44EF5BC480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D6DB3E-B3F6-4FC8-99B1-7B244BC2200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9846DC-2A2A-4211-8D95-93E260EBED28}"/>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F6661D-F89E-48F7-8EEC-604328E131E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678ECC-43A5-4235-83F7-E81874226C6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8DDAC8-9EB3-4C4D-AB02-61E7D28164D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9F427A-A76A-4073-84B2-5363A341C4E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56AF6C-8283-43FA-AD52-2038119C7CA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C411F6-6672-4BBB-ABE9-9D50EDBE73F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23,443
23,361
1,093.56
23,626,213
23,144,664
401,617
11,535,569
21,651,423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BB8D4A-C5B2-488A-BFA7-5B63AF9CADC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13379D-454E-4E2E-9F84-AE77206DA1C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B9996F-8B2F-4A13-BB8A-31D0A658B22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F57F6E-3B4E-4524-9CF9-DE35C977856C}"/>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85B41A-4CBB-45A2-8DCA-CD9A44FACB9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328A5F-CFAE-4899-97A8-EBFADE5C6A3B}"/>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A16979-F8CC-48CA-9FCD-21818F33F74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1051B0-A593-40E1-81BD-153E0B880449}"/>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E23881-DD0C-406A-AC10-F25796E38B7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A899F1-B00F-4A27-B687-BB2CCA6F003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2EC7AA-AF35-4938-B4B9-A46C042B9F1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4FB9A4-89FE-4A93-8DE5-1A7B8F9D5A71}"/>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C7A2F7-8415-4557-B2DB-399FD97ECBD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2C671A-4526-4A19-A98A-CA28324B083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D7705F-3325-406E-9AB1-53D9922B963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2A705F4-B623-42CC-B66E-1CFA8A6B777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0C61CF-40DD-4196-A6F5-DC92CED4BC2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DA5887-2D65-45C4-B9FD-C710FBA0D7B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896F6A-1837-44EF-A14A-8DA160E5D80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28CD0F9-E2D2-470B-90B4-FF897274BD9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DE1F72-BEA3-4C86-9ABB-B6D62AE6C40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2CFA2BE-29D8-4E72-9C49-C889F1657A1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B20FEC-2917-4176-A87A-331E45D7EC5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16AA9C-39FA-4B8C-BC07-657F16803F1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D524D0-B210-493F-AD95-1F671878034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17336D6-C065-4B07-B62B-8114AEC94AF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441DA3-1914-4288-98ED-DD9EE34C6C7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1F4B35-B25F-4769-BE3B-E270CD3EDAD8}"/>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AF7D8A-FC57-4365-BB41-5853F68840DC}"/>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EBA976-27CE-4618-9D6D-EC2FA656EDEC}"/>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C728C3-691D-4EF2-BD97-DA485FFBA38D}"/>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BF85AD3-AE43-4BF4-A816-0F333D803571}"/>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D8DE88C-038B-4D3C-9D16-EFBC955B19B3}"/>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C7B64A-1E99-4A5F-842B-FC26147718F5}"/>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261AF4-FB29-45CA-9D40-A4E0BCEC0561}"/>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F5E8C09-0D49-4295-B6EF-7504BBB08984}"/>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E2BE471-B7D3-4B60-9FD6-72DB27E57B86}"/>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248187-44AF-4C3C-B0B9-D6705154414B}"/>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7BB7DF1-74D7-4867-A348-B6BD184DFA29}"/>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DB4CE5D-95F4-4540-BBFB-DAF86291D8D3}"/>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DBD4B6F-979A-4A14-95FB-3A01458B4DB3}"/>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943937A-AAA3-4FDA-AEF2-2F56490F187F}"/>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7320893-D0A8-41EA-AABB-1F435F125FB2}"/>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7C9E23B-D410-4D34-88E1-6998FBA0A57C}"/>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94CC0E2-0D4D-4293-B350-6EEADA94ED54}"/>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CA6E1630-1900-4580-90F6-DBAB968A7092}"/>
            </a:ext>
          </a:extLst>
        </xdr:cNvPr>
        <xdr:cNvCxnSpPr/>
      </xdr:nvCxnSpPr>
      <xdr:spPr>
        <a:xfrm flipV="1">
          <a:off x="417385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A7FD9BCB-B57B-47BD-871E-802385BAD3B4}"/>
            </a:ext>
          </a:extLst>
        </xdr:cNvPr>
        <xdr:cNvSpPr txBox="1"/>
      </xdr:nvSpPr>
      <xdr:spPr>
        <a:xfrm>
          <a:off x="421259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AC9A7327-84AE-4E3E-847C-093C70B3D3AA}"/>
            </a:ext>
          </a:extLst>
        </xdr:cNvPr>
        <xdr:cNvCxnSpPr/>
      </xdr:nvCxnSpPr>
      <xdr:spPr>
        <a:xfrm>
          <a:off x="4112260" y="7183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1A52446E-F4D1-4E12-A6B3-6465201CE217}"/>
            </a:ext>
          </a:extLst>
        </xdr:cNvPr>
        <xdr:cNvSpPr txBox="1"/>
      </xdr:nvSpPr>
      <xdr:spPr>
        <a:xfrm>
          <a:off x="421259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6F7BB772-583E-41C6-A8E8-B2042CD12016}"/>
            </a:ext>
          </a:extLst>
        </xdr:cNvPr>
        <xdr:cNvCxnSpPr/>
      </xdr:nvCxnSpPr>
      <xdr:spPr>
        <a:xfrm>
          <a:off x="4112260" y="5796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2C52446F-40C4-4B3C-BC1A-FFEFF2C5EBA5}"/>
            </a:ext>
          </a:extLst>
        </xdr:cNvPr>
        <xdr:cNvSpPr txBox="1"/>
      </xdr:nvSpPr>
      <xdr:spPr>
        <a:xfrm>
          <a:off x="4212590" y="639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28AD5E4-6965-40B8-88AF-7B82DAA3AF9E}"/>
            </a:ext>
          </a:extLst>
        </xdr:cNvPr>
        <xdr:cNvSpPr/>
      </xdr:nvSpPr>
      <xdr:spPr>
        <a:xfrm>
          <a:off x="4131310" y="653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593088E-86EC-4E09-A58E-BB93B08098B1}"/>
            </a:ext>
          </a:extLst>
        </xdr:cNvPr>
        <xdr:cNvSpPr/>
      </xdr:nvSpPr>
      <xdr:spPr>
        <a:xfrm>
          <a:off x="3388360" y="65366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43C8A7B0-3F65-497B-A467-8F86752EAA30}"/>
            </a:ext>
          </a:extLst>
        </xdr:cNvPr>
        <xdr:cNvSpPr/>
      </xdr:nvSpPr>
      <xdr:spPr>
        <a:xfrm>
          <a:off x="2571750" y="65233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79331F8-4086-4F89-ADC1-DDBE48F55CE0}"/>
            </a:ext>
          </a:extLst>
        </xdr:cNvPr>
        <xdr:cNvSpPr/>
      </xdr:nvSpPr>
      <xdr:spPr>
        <a:xfrm>
          <a:off x="1774190" y="64738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59B749F7-0C2D-4584-B585-3022CEE3124C}"/>
            </a:ext>
          </a:extLst>
        </xdr:cNvPr>
        <xdr:cNvSpPr/>
      </xdr:nvSpPr>
      <xdr:spPr>
        <a:xfrm>
          <a:off x="988060" y="64566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538251-EE23-44B1-AFA2-233880BFDE2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67DDFE-A283-4B50-92AA-D03350AE5CEA}"/>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A1CE63-AE95-464D-9AFB-D233C543028F}"/>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E26405-9BEA-4E28-AC68-8CC6046DB7E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3A1F85-83BF-4F04-A3D8-5F51076EE8AF}"/>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65405</xdr:rowOff>
    </xdr:from>
    <xdr:to>
      <xdr:col>24</xdr:col>
      <xdr:colOff>114300</xdr:colOff>
      <xdr:row>41</xdr:row>
      <xdr:rowOff>167005</xdr:rowOff>
    </xdr:to>
    <xdr:sp macro="" textlink="">
      <xdr:nvSpPr>
        <xdr:cNvPr id="73" name="楕円 72">
          <a:extLst>
            <a:ext uri="{FF2B5EF4-FFF2-40B4-BE49-F238E27FC236}">
              <a16:creationId xmlns:a16="http://schemas.microsoft.com/office/drawing/2014/main" id="{69BDB0E4-009B-43CF-99CB-D234256BB5F3}"/>
            </a:ext>
          </a:extLst>
        </xdr:cNvPr>
        <xdr:cNvSpPr/>
      </xdr:nvSpPr>
      <xdr:spPr>
        <a:xfrm>
          <a:off x="4131310" y="70929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151782</xdr:rowOff>
    </xdr:from>
    <xdr:ext cx="405111" cy="259045"/>
    <xdr:sp macro="" textlink="">
      <xdr:nvSpPr>
        <xdr:cNvPr id="74" name="【道路】&#10;有形固定資産減価償却率該当値テキスト">
          <a:extLst>
            <a:ext uri="{FF2B5EF4-FFF2-40B4-BE49-F238E27FC236}">
              <a16:creationId xmlns:a16="http://schemas.microsoft.com/office/drawing/2014/main" id="{658CA382-2F0C-41BB-9B99-93CF32A4D465}"/>
            </a:ext>
          </a:extLst>
        </xdr:cNvPr>
        <xdr:cNvSpPr txBox="1"/>
      </xdr:nvSpPr>
      <xdr:spPr>
        <a:xfrm>
          <a:off x="4212590" y="700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61595</xdr:rowOff>
    </xdr:from>
    <xdr:to>
      <xdr:col>20</xdr:col>
      <xdr:colOff>38100</xdr:colOff>
      <xdr:row>41</xdr:row>
      <xdr:rowOff>163195</xdr:rowOff>
    </xdr:to>
    <xdr:sp macro="" textlink="">
      <xdr:nvSpPr>
        <xdr:cNvPr id="75" name="楕円 74">
          <a:extLst>
            <a:ext uri="{FF2B5EF4-FFF2-40B4-BE49-F238E27FC236}">
              <a16:creationId xmlns:a16="http://schemas.microsoft.com/office/drawing/2014/main" id="{7430E154-CEB6-48B1-83C8-6CE6864B69B3}"/>
            </a:ext>
          </a:extLst>
        </xdr:cNvPr>
        <xdr:cNvSpPr/>
      </xdr:nvSpPr>
      <xdr:spPr>
        <a:xfrm>
          <a:off x="3388360" y="708723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112395</xdr:rowOff>
    </xdr:from>
    <xdr:to>
      <xdr:col>24</xdr:col>
      <xdr:colOff>63500</xdr:colOff>
      <xdr:row>41</xdr:row>
      <xdr:rowOff>116205</xdr:rowOff>
    </xdr:to>
    <xdr:cxnSp macro="">
      <xdr:nvCxnSpPr>
        <xdr:cNvPr id="76" name="直線コネクタ 75">
          <a:extLst>
            <a:ext uri="{FF2B5EF4-FFF2-40B4-BE49-F238E27FC236}">
              <a16:creationId xmlns:a16="http://schemas.microsoft.com/office/drawing/2014/main" id="{B0397805-3622-4623-8435-A8A6CB3B0941}"/>
            </a:ext>
          </a:extLst>
        </xdr:cNvPr>
        <xdr:cNvCxnSpPr/>
      </xdr:nvCxnSpPr>
      <xdr:spPr>
        <a:xfrm>
          <a:off x="3431540" y="714184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57785</xdr:rowOff>
    </xdr:from>
    <xdr:to>
      <xdr:col>15</xdr:col>
      <xdr:colOff>101600</xdr:colOff>
      <xdr:row>41</xdr:row>
      <xdr:rowOff>159385</xdr:rowOff>
    </xdr:to>
    <xdr:sp macro="" textlink="">
      <xdr:nvSpPr>
        <xdr:cNvPr id="77" name="楕円 76">
          <a:extLst>
            <a:ext uri="{FF2B5EF4-FFF2-40B4-BE49-F238E27FC236}">
              <a16:creationId xmlns:a16="http://schemas.microsoft.com/office/drawing/2014/main" id="{60DE4C1E-0545-4EBF-8B41-7F0A9858D2D4}"/>
            </a:ext>
          </a:extLst>
        </xdr:cNvPr>
        <xdr:cNvSpPr/>
      </xdr:nvSpPr>
      <xdr:spPr>
        <a:xfrm>
          <a:off x="2571750" y="70834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108585</xdr:rowOff>
    </xdr:from>
    <xdr:to>
      <xdr:col>19</xdr:col>
      <xdr:colOff>177800</xdr:colOff>
      <xdr:row>41</xdr:row>
      <xdr:rowOff>112395</xdr:rowOff>
    </xdr:to>
    <xdr:cxnSp macro="">
      <xdr:nvCxnSpPr>
        <xdr:cNvPr id="78" name="直線コネクタ 77">
          <a:extLst>
            <a:ext uri="{FF2B5EF4-FFF2-40B4-BE49-F238E27FC236}">
              <a16:creationId xmlns:a16="http://schemas.microsoft.com/office/drawing/2014/main" id="{90FC864F-D72E-42C0-BAC5-DCA6C6F58B05}"/>
            </a:ext>
          </a:extLst>
        </xdr:cNvPr>
        <xdr:cNvCxnSpPr/>
      </xdr:nvCxnSpPr>
      <xdr:spPr>
        <a:xfrm>
          <a:off x="2626360" y="713613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55880</xdr:rowOff>
    </xdr:from>
    <xdr:to>
      <xdr:col>10</xdr:col>
      <xdr:colOff>165100</xdr:colOff>
      <xdr:row>41</xdr:row>
      <xdr:rowOff>157480</xdr:rowOff>
    </xdr:to>
    <xdr:sp macro="" textlink="">
      <xdr:nvSpPr>
        <xdr:cNvPr id="79" name="楕円 78">
          <a:extLst>
            <a:ext uri="{FF2B5EF4-FFF2-40B4-BE49-F238E27FC236}">
              <a16:creationId xmlns:a16="http://schemas.microsoft.com/office/drawing/2014/main" id="{B66D4945-B5F3-4827-9B09-1078BA42B497}"/>
            </a:ext>
          </a:extLst>
        </xdr:cNvPr>
        <xdr:cNvSpPr/>
      </xdr:nvSpPr>
      <xdr:spPr>
        <a:xfrm>
          <a:off x="1774190" y="70891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106680</xdr:rowOff>
    </xdr:from>
    <xdr:to>
      <xdr:col>15</xdr:col>
      <xdr:colOff>50800</xdr:colOff>
      <xdr:row>41</xdr:row>
      <xdr:rowOff>108585</xdr:rowOff>
    </xdr:to>
    <xdr:cxnSp macro="">
      <xdr:nvCxnSpPr>
        <xdr:cNvPr id="80" name="直線コネクタ 79">
          <a:extLst>
            <a:ext uri="{FF2B5EF4-FFF2-40B4-BE49-F238E27FC236}">
              <a16:creationId xmlns:a16="http://schemas.microsoft.com/office/drawing/2014/main" id="{22CBF106-2E27-448F-83C4-E3DF11E5916C}"/>
            </a:ext>
          </a:extLst>
        </xdr:cNvPr>
        <xdr:cNvCxnSpPr/>
      </xdr:nvCxnSpPr>
      <xdr:spPr>
        <a:xfrm>
          <a:off x="1828800" y="7134225"/>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50165</xdr:rowOff>
    </xdr:from>
    <xdr:to>
      <xdr:col>6</xdr:col>
      <xdr:colOff>38100</xdr:colOff>
      <xdr:row>41</xdr:row>
      <xdr:rowOff>151765</xdr:rowOff>
    </xdr:to>
    <xdr:sp macro="" textlink="">
      <xdr:nvSpPr>
        <xdr:cNvPr id="81" name="楕円 80">
          <a:extLst>
            <a:ext uri="{FF2B5EF4-FFF2-40B4-BE49-F238E27FC236}">
              <a16:creationId xmlns:a16="http://schemas.microsoft.com/office/drawing/2014/main" id="{C58DF284-A4D9-4859-9168-135DA48FB449}"/>
            </a:ext>
          </a:extLst>
        </xdr:cNvPr>
        <xdr:cNvSpPr/>
      </xdr:nvSpPr>
      <xdr:spPr>
        <a:xfrm>
          <a:off x="988060" y="7083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100965</xdr:rowOff>
    </xdr:from>
    <xdr:to>
      <xdr:col>10</xdr:col>
      <xdr:colOff>114300</xdr:colOff>
      <xdr:row>41</xdr:row>
      <xdr:rowOff>106680</xdr:rowOff>
    </xdr:to>
    <xdr:cxnSp macro="">
      <xdr:nvCxnSpPr>
        <xdr:cNvPr id="82" name="直線コネクタ 81">
          <a:extLst>
            <a:ext uri="{FF2B5EF4-FFF2-40B4-BE49-F238E27FC236}">
              <a16:creationId xmlns:a16="http://schemas.microsoft.com/office/drawing/2014/main" id="{24088CBA-E7FB-4808-AA9B-623561798BDF}"/>
            </a:ext>
          </a:extLst>
        </xdr:cNvPr>
        <xdr:cNvCxnSpPr/>
      </xdr:nvCxnSpPr>
      <xdr:spPr>
        <a:xfrm>
          <a:off x="1031240" y="7126605"/>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1CA85D75-3261-428C-88DC-C2B2AE6228E0}"/>
            </a:ext>
          </a:extLst>
        </xdr:cNvPr>
        <xdr:cNvSpPr txBox="1"/>
      </xdr:nvSpPr>
      <xdr:spPr>
        <a:xfrm>
          <a:off x="32391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F7AD7C2-AA78-4906-BE5C-6FC94E67C405}"/>
            </a:ext>
          </a:extLst>
        </xdr:cNvPr>
        <xdr:cNvSpPr txBox="1"/>
      </xdr:nvSpPr>
      <xdr:spPr>
        <a:xfrm>
          <a:off x="2439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282630E-A514-46EA-A205-BD89C5934072}"/>
            </a:ext>
          </a:extLst>
        </xdr:cNvPr>
        <xdr:cNvSpPr txBox="1"/>
      </xdr:nvSpPr>
      <xdr:spPr>
        <a:xfrm>
          <a:off x="164148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A6C46E53-BCC0-49E5-8AC9-547D72E9AFFF}"/>
            </a:ext>
          </a:extLst>
        </xdr:cNvPr>
        <xdr:cNvSpPr txBox="1"/>
      </xdr:nvSpPr>
      <xdr:spPr>
        <a:xfrm>
          <a:off x="85535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154322</xdr:rowOff>
    </xdr:from>
    <xdr:ext cx="405111" cy="259045"/>
    <xdr:sp macro="" textlink="">
      <xdr:nvSpPr>
        <xdr:cNvPr id="87" name="n_1mainValue【道路】&#10;有形固定資産減価償却率">
          <a:extLst>
            <a:ext uri="{FF2B5EF4-FFF2-40B4-BE49-F238E27FC236}">
              <a16:creationId xmlns:a16="http://schemas.microsoft.com/office/drawing/2014/main" id="{F34B3F94-8F77-42D6-9EA5-1959ED3E736A}"/>
            </a:ext>
          </a:extLst>
        </xdr:cNvPr>
        <xdr:cNvSpPr txBox="1"/>
      </xdr:nvSpPr>
      <xdr:spPr>
        <a:xfrm>
          <a:off x="3239144"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763348C9-BA24-46FF-AC40-FA3035900E2C}"/>
            </a:ext>
          </a:extLst>
        </xdr:cNvPr>
        <xdr:cNvSpPr txBox="1"/>
      </xdr:nvSpPr>
      <xdr:spPr>
        <a:xfrm>
          <a:off x="24390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148607</xdr:rowOff>
    </xdr:from>
    <xdr:ext cx="405111" cy="259045"/>
    <xdr:sp macro="" textlink="">
      <xdr:nvSpPr>
        <xdr:cNvPr id="89" name="n_3mainValue【道路】&#10;有形固定資産減価償却率">
          <a:extLst>
            <a:ext uri="{FF2B5EF4-FFF2-40B4-BE49-F238E27FC236}">
              <a16:creationId xmlns:a16="http://schemas.microsoft.com/office/drawing/2014/main" id="{17EF5A89-9276-43D1-9BB3-336BD309324C}"/>
            </a:ext>
          </a:extLst>
        </xdr:cNvPr>
        <xdr:cNvSpPr txBox="1"/>
      </xdr:nvSpPr>
      <xdr:spPr>
        <a:xfrm>
          <a:off x="164148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142892</xdr:rowOff>
    </xdr:from>
    <xdr:ext cx="405111" cy="259045"/>
    <xdr:sp macro="" textlink="">
      <xdr:nvSpPr>
        <xdr:cNvPr id="90" name="n_4mainValue【道路】&#10;有形固定資産減価償却率">
          <a:extLst>
            <a:ext uri="{FF2B5EF4-FFF2-40B4-BE49-F238E27FC236}">
              <a16:creationId xmlns:a16="http://schemas.microsoft.com/office/drawing/2014/main" id="{9798180A-028B-4E90-AA1E-3958B7363A3E}"/>
            </a:ext>
          </a:extLst>
        </xdr:cNvPr>
        <xdr:cNvSpPr txBox="1"/>
      </xdr:nvSpPr>
      <xdr:spPr>
        <a:xfrm>
          <a:off x="85535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7E78EB5-F8DE-4234-9B14-F4D143A865B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8DEBBC9-8B3A-4E91-A3E0-895107F8AC7F}"/>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3D14D8A-1CFC-42BC-9B04-89DE29E7858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7E79943-1CEE-47DE-A35C-0707302D66BB}"/>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35CED7E-8C53-44E6-BF8F-FF7134E36C9A}"/>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B1AD83-F05B-48F7-8D3A-30AEF91EC7C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FFF5FCE-2ED9-4A0E-8962-D40E5FCEB252}"/>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6D9A683-2642-4F6B-A03C-1587D35026D8}"/>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95D5A35-9F30-4BD8-AB4D-FD0E20339CE3}"/>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00B4E8-FD8E-40FE-8E89-C9FA4BBDF44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36288E7-F493-488C-8B5E-284620754C2A}"/>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4635A82-BFE1-4491-9CE5-CA5741F4703E}"/>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07DAA42-4385-4FB1-A5C4-2BAF09087EC6}"/>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7CB6007-A04E-4111-B6ED-57D7F14664CC}"/>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BB9536B-4F4D-4091-A540-02CD44E30C1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B8D2207-B286-4DDA-822A-BA30D47E3F20}"/>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E167B57-4C00-49AD-B700-B2599CEDDD8D}"/>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737A121-3891-4820-B23F-EE4A63D4843A}"/>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5CFC4DA-5658-4B2F-A15D-E8FFBBEC2268}"/>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00693EA-1EE8-4C3F-B38A-2D7210F98169}"/>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795577B-313E-43C1-BEE5-3F1A1AE437F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F10D88E-B85B-4A41-BCA6-E949C9899A3B}"/>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02AEE48-F9F2-430E-9358-8C411C034DB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8CFE14BD-F51B-4605-9C2C-DB0ABB752206}"/>
            </a:ext>
          </a:extLst>
        </xdr:cNvPr>
        <xdr:cNvCxnSpPr/>
      </xdr:nvCxnSpPr>
      <xdr:spPr>
        <a:xfrm flipV="1">
          <a:off x="9429115" y="5766168"/>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728885EE-D6E2-49A0-8564-70F0BD18EF5F}"/>
            </a:ext>
          </a:extLst>
        </xdr:cNvPr>
        <xdr:cNvSpPr txBox="1"/>
      </xdr:nvSpPr>
      <xdr:spPr>
        <a:xfrm>
          <a:off x="9467850" y="723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AE33B7C5-D617-4ADD-9D37-A1789F12F525}"/>
            </a:ext>
          </a:extLst>
        </xdr:cNvPr>
        <xdr:cNvCxnSpPr/>
      </xdr:nvCxnSpPr>
      <xdr:spPr>
        <a:xfrm>
          <a:off x="9356090" y="72272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1B7DA683-2F62-43E3-BA2A-D215A1F538D5}"/>
            </a:ext>
          </a:extLst>
        </xdr:cNvPr>
        <xdr:cNvSpPr txBox="1"/>
      </xdr:nvSpPr>
      <xdr:spPr>
        <a:xfrm>
          <a:off x="9467850" y="55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8AC3938A-C57C-4ECE-A833-6D49AB8F96C1}"/>
            </a:ext>
          </a:extLst>
        </xdr:cNvPr>
        <xdr:cNvCxnSpPr/>
      </xdr:nvCxnSpPr>
      <xdr:spPr>
        <a:xfrm>
          <a:off x="9356090" y="576616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2F63B2B0-5702-40D3-B8D9-27657E7D5F47}"/>
            </a:ext>
          </a:extLst>
        </xdr:cNvPr>
        <xdr:cNvSpPr txBox="1"/>
      </xdr:nvSpPr>
      <xdr:spPr>
        <a:xfrm>
          <a:off x="9467850" y="663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75948C1F-239E-41D3-AAE2-804D012E78B2}"/>
            </a:ext>
          </a:extLst>
        </xdr:cNvPr>
        <xdr:cNvSpPr/>
      </xdr:nvSpPr>
      <xdr:spPr>
        <a:xfrm>
          <a:off x="9394190" y="665123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9450D5FF-755C-4C9D-9C2D-75A1EC7A6AD3}"/>
            </a:ext>
          </a:extLst>
        </xdr:cNvPr>
        <xdr:cNvSpPr/>
      </xdr:nvSpPr>
      <xdr:spPr>
        <a:xfrm>
          <a:off x="8632190" y="666487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F8047693-4BAE-4363-9D5E-7F9C3C818459}"/>
            </a:ext>
          </a:extLst>
        </xdr:cNvPr>
        <xdr:cNvSpPr/>
      </xdr:nvSpPr>
      <xdr:spPr>
        <a:xfrm>
          <a:off x="7846060" y="66801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8B9C5AC2-44C3-4F84-92DE-251987E16C13}"/>
            </a:ext>
          </a:extLst>
        </xdr:cNvPr>
        <xdr:cNvSpPr/>
      </xdr:nvSpPr>
      <xdr:spPr>
        <a:xfrm>
          <a:off x="7029450" y="670419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1AC79AB-3020-4F10-A1D2-5184FA9806A9}"/>
            </a:ext>
          </a:extLst>
        </xdr:cNvPr>
        <xdr:cNvSpPr/>
      </xdr:nvSpPr>
      <xdr:spPr>
        <a:xfrm>
          <a:off x="6231890" y="67169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9F965DB-3A18-4DED-8991-F337D807DCA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9ADC6B0-C44D-411E-8FEA-FA1F999829EF}"/>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6B5968-2ED7-4D58-BFB5-5070F888C71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274D27D-0B43-4089-AAE3-983720E62FFD}"/>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6EAB43C-6950-4070-A6D0-7E77F72DBBA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123412</xdr:rowOff>
    </xdr:from>
    <xdr:to>
      <xdr:col>55</xdr:col>
      <xdr:colOff>50800</xdr:colOff>
      <xdr:row>38</xdr:row>
      <xdr:rowOff>53563</xdr:rowOff>
    </xdr:to>
    <xdr:sp macro="" textlink="">
      <xdr:nvSpPr>
        <xdr:cNvPr id="130" name="楕円 129">
          <a:extLst>
            <a:ext uri="{FF2B5EF4-FFF2-40B4-BE49-F238E27FC236}">
              <a16:creationId xmlns:a16="http://schemas.microsoft.com/office/drawing/2014/main" id="{9DFBF7F5-F64A-4591-9CBC-DB147B725E5A}"/>
            </a:ext>
          </a:extLst>
        </xdr:cNvPr>
        <xdr:cNvSpPr/>
      </xdr:nvSpPr>
      <xdr:spPr>
        <a:xfrm>
          <a:off x="9394190" y="6468967"/>
          <a:ext cx="9017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146289</xdr:rowOff>
    </xdr:from>
    <xdr:ext cx="534377" cy="259045"/>
    <xdr:sp macro="" textlink="">
      <xdr:nvSpPr>
        <xdr:cNvPr id="131" name="【道路】&#10;一人当たり延長該当値テキスト">
          <a:extLst>
            <a:ext uri="{FF2B5EF4-FFF2-40B4-BE49-F238E27FC236}">
              <a16:creationId xmlns:a16="http://schemas.microsoft.com/office/drawing/2014/main" id="{143E2266-3CBB-441A-8AC6-DB9F915CE90C}"/>
            </a:ext>
          </a:extLst>
        </xdr:cNvPr>
        <xdr:cNvSpPr txBox="1"/>
      </xdr:nvSpPr>
      <xdr:spPr>
        <a:xfrm>
          <a:off x="9467850" y="631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150597</xdr:rowOff>
    </xdr:from>
    <xdr:to>
      <xdr:col>50</xdr:col>
      <xdr:colOff>165100</xdr:colOff>
      <xdr:row>38</xdr:row>
      <xdr:rowOff>80747</xdr:rowOff>
    </xdr:to>
    <xdr:sp macro="" textlink="">
      <xdr:nvSpPr>
        <xdr:cNvPr id="132" name="楕円 131">
          <a:extLst>
            <a:ext uri="{FF2B5EF4-FFF2-40B4-BE49-F238E27FC236}">
              <a16:creationId xmlns:a16="http://schemas.microsoft.com/office/drawing/2014/main" id="{C923A3A3-EBE3-472B-936B-0E3FCAB00582}"/>
            </a:ext>
          </a:extLst>
        </xdr:cNvPr>
        <xdr:cNvSpPr/>
      </xdr:nvSpPr>
      <xdr:spPr>
        <a:xfrm>
          <a:off x="8632190" y="649424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2763</xdr:rowOff>
    </xdr:from>
    <xdr:to>
      <xdr:col>55</xdr:col>
      <xdr:colOff>0</xdr:colOff>
      <xdr:row>38</xdr:row>
      <xdr:rowOff>29946</xdr:rowOff>
    </xdr:to>
    <xdr:cxnSp macro="">
      <xdr:nvCxnSpPr>
        <xdr:cNvPr id="133" name="直線コネクタ 132">
          <a:extLst>
            <a:ext uri="{FF2B5EF4-FFF2-40B4-BE49-F238E27FC236}">
              <a16:creationId xmlns:a16="http://schemas.microsoft.com/office/drawing/2014/main" id="{C8CAE59E-F9C6-4EA8-8F1A-06CC6F4976DC}"/>
            </a:ext>
          </a:extLst>
        </xdr:cNvPr>
        <xdr:cNvCxnSpPr/>
      </xdr:nvCxnSpPr>
      <xdr:spPr>
        <a:xfrm flipV="1">
          <a:off x="8686800" y="6517863"/>
          <a:ext cx="742950" cy="2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169208</xdr:rowOff>
    </xdr:from>
    <xdr:to>
      <xdr:col>46</xdr:col>
      <xdr:colOff>38100</xdr:colOff>
      <xdr:row>38</xdr:row>
      <xdr:rowOff>99358</xdr:rowOff>
    </xdr:to>
    <xdr:sp macro="" textlink="">
      <xdr:nvSpPr>
        <xdr:cNvPr id="134" name="楕円 133">
          <a:extLst>
            <a:ext uri="{FF2B5EF4-FFF2-40B4-BE49-F238E27FC236}">
              <a16:creationId xmlns:a16="http://schemas.microsoft.com/office/drawing/2014/main" id="{2D0B4662-CE1B-4DEA-B74E-72437AE8F4D8}"/>
            </a:ext>
          </a:extLst>
        </xdr:cNvPr>
        <xdr:cNvSpPr/>
      </xdr:nvSpPr>
      <xdr:spPr>
        <a:xfrm>
          <a:off x="7846060" y="651666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29946</xdr:rowOff>
    </xdr:from>
    <xdr:to>
      <xdr:col>50</xdr:col>
      <xdr:colOff>114300</xdr:colOff>
      <xdr:row>38</xdr:row>
      <xdr:rowOff>48558</xdr:rowOff>
    </xdr:to>
    <xdr:cxnSp macro="">
      <xdr:nvCxnSpPr>
        <xdr:cNvPr id="135" name="直線コネクタ 134">
          <a:extLst>
            <a:ext uri="{FF2B5EF4-FFF2-40B4-BE49-F238E27FC236}">
              <a16:creationId xmlns:a16="http://schemas.microsoft.com/office/drawing/2014/main" id="{9195A1B7-33B1-4BFA-934D-29E0F0780653}"/>
            </a:ext>
          </a:extLst>
        </xdr:cNvPr>
        <xdr:cNvCxnSpPr/>
      </xdr:nvCxnSpPr>
      <xdr:spPr>
        <a:xfrm flipV="1">
          <a:off x="7889240" y="6543141"/>
          <a:ext cx="79756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13227</xdr:rowOff>
    </xdr:from>
    <xdr:to>
      <xdr:col>41</xdr:col>
      <xdr:colOff>101600</xdr:colOff>
      <xdr:row>38</xdr:row>
      <xdr:rowOff>114827</xdr:rowOff>
    </xdr:to>
    <xdr:sp macro="" textlink="">
      <xdr:nvSpPr>
        <xdr:cNvPr id="136" name="楕円 135">
          <a:extLst>
            <a:ext uri="{FF2B5EF4-FFF2-40B4-BE49-F238E27FC236}">
              <a16:creationId xmlns:a16="http://schemas.microsoft.com/office/drawing/2014/main" id="{CE286B21-0EE7-41BB-85D1-C4EE32CD2ABB}"/>
            </a:ext>
          </a:extLst>
        </xdr:cNvPr>
        <xdr:cNvSpPr/>
      </xdr:nvSpPr>
      <xdr:spPr>
        <a:xfrm>
          <a:off x="7029450" y="653213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48558</xdr:rowOff>
    </xdr:from>
    <xdr:to>
      <xdr:col>45</xdr:col>
      <xdr:colOff>177800</xdr:colOff>
      <xdr:row>38</xdr:row>
      <xdr:rowOff>64027</xdr:rowOff>
    </xdr:to>
    <xdr:cxnSp macro="">
      <xdr:nvCxnSpPr>
        <xdr:cNvPr id="137" name="直線コネクタ 136">
          <a:extLst>
            <a:ext uri="{FF2B5EF4-FFF2-40B4-BE49-F238E27FC236}">
              <a16:creationId xmlns:a16="http://schemas.microsoft.com/office/drawing/2014/main" id="{CB28AB89-2149-4481-A828-510C9FCFFC5E}"/>
            </a:ext>
          </a:extLst>
        </xdr:cNvPr>
        <xdr:cNvCxnSpPr/>
      </xdr:nvCxnSpPr>
      <xdr:spPr>
        <a:xfrm flipV="1">
          <a:off x="7084060" y="6565563"/>
          <a:ext cx="80518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27419</xdr:rowOff>
    </xdr:from>
    <xdr:to>
      <xdr:col>36</xdr:col>
      <xdr:colOff>165100</xdr:colOff>
      <xdr:row>38</xdr:row>
      <xdr:rowOff>129019</xdr:rowOff>
    </xdr:to>
    <xdr:sp macro="" textlink="">
      <xdr:nvSpPr>
        <xdr:cNvPr id="138" name="楕円 137">
          <a:extLst>
            <a:ext uri="{FF2B5EF4-FFF2-40B4-BE49-F238E27FC236}">
              <a16:creationId xmlns:a16="http://schemas.microsoft.com/office/drawing/2014/main" id="{97B55F8E-CA78-4937-BA6F-93A24B98BCB1}"/>
            </a:ext>
          </a:extLst>
        </xdr:cNvPr>
        <xdr:cNvSpPr/>
      </xdr:nvSpPr>
      <xdr:spPr>
        <a:xfrm>
          <a:off x="6231890" y="654061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64027</xdr:rowOff>
    </xdr:from>
    <xdr:to>
      <xdr:col>41</xdr:col>
      <xdr:colOff>50800</xdr:colOff>
      <xdr:row>38</xdr:row>
      <xdr:rowOff>78219</xdr:rowOff>
    </xdr:to>
    <xdr:cxnSp macro="">
      <xdr:nvCxnSpPr>
        <xdr:cNvPr id="139" name="直線コネクタ 138">
          <a:extLst>
            <a:ext uri="{FF2B5EF4-FFF2-40B4-BE49-F238E27FC236}">
              <a16:creationId xmlns:a16="http://schemas.microsoft.com/office/drawing/2014/main" id="{D35F7323-7BA1-4F09-B467-5F7B88F5F080}"/>
            </a:ext>
          </a:extLst>
        </xdr:cNvPr>
        <xdr:cNvCxnSpPr/>
      </xdr:nvCxnSpPr>
      <xdr:spPr>
        <a:xfrm flipV="1">
          <a:off x="6286500" y="6575317"/>
          <a:ext cx="79756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66997CB2-B109-4354-B885-A3704B1C098B}"/>
            </a:ext>
          </a:extLst>
        </xdr:cNvPr>
        <xdr:cNvSpPr txBox="1"/>
      </xdr:nvSpPr>
      <xdr:spPr>
        <a:xfrm>
          <a:off x="8422151" y="675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B5501AAC-7051-488D-945B-1FF2479A0D11}"/>
            </a:ext>
          </a:extLst>
        </xdr:cNvPr>
        <xdr:cNvSpPr txBox="1"/>
      </xdr:nvSpPr>
      <xdr:spPr>
        <a:xfrm>
          <a:off x="7641101" y="677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AD49AEB4-1620-4CE3-A312-E5B6FC7FF10A}"/>
            </a:ext>
          </a:extLst>
        </xdr:cNvPr>
        <xdr:cNvSpPr txBox="1"/>
      </xdr:nvSpPr>
      <xdr:spPr>
        <a:xfrm>
          <a:off x="685497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8A31C4B8-5ABB-4E6A-A01A-B6ABE39846B2}"/>
            </a:ext>
          </a:extLst>
        </xdr:cNvPr>
        <xdr:cNvSpPr txBox="1"/>
      </xdr:nvSpPr>
      <xdr:spPr>
        <a:xfrm>
          <a:off x="6038361" y="681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97274</xdr:rowOff>
    </xdr:from>
    <xdr:ext cx="534377" cy="259045"/>
    <xdr:sp macro="" textlink="">
      <xdr:nvSpPr>
        <xdr:cNvPr id="144" name="n_1mainValue【道路】&#10;一人当たり延長">
          <a:extLst>
            <a:ext uri="{FF2B5EF4-FFF2-40B4-BE49-F238E27FC236}">
              <a16:creationId xmlns:a16="http://schemas.microsoft.com/office/drawing/2014/main" id="{D2986359-AC68-4F75-934C-B25CCFD7F66A}"/>
            </a:ext>
          </a:extLst>
        </xdr:cNvPr>
        <xdr:cNvSpPr txBox="1"/>
      </xdr:nvSpPr>
      <xdr:spPr>
        <a:xfrm>
          <a:off x="8422151" y="62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115885</xdr:rowOff>
    </xdr:from>
    <xdr:ext cx="534377" cy="259045"/>
    <xdr:sp macro="" textlink="">
      <xdr:nvSpPr>
        <xdr:cNvPr id="145" name="n_2mainValue【道路】&#10;一人当たり延長">
          <a:extLst>
            <a:ext uri="{FF2B5EF4-FFF2-40B4-BE49-F238E27FC236}">
              <a16:creationId xmlns:a16="http://schemas.microsoft.com/office/drawing/2014/main" id="{98083572-79B7-453D-BD1C-279AE20D9099}"/>
            </a:ext>
          </a:extLst>
        </xdr:cNvPr>
        <xdr:cNvSpPr txBox="1"/>
      </xdr:nvSpPr>
      <xdr:spPr>
        <a:xfrm>
          <a:off x="7641101" y="62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131354</xdr:rowOff>
    </xdr:from>
    <xdr:ext cx="534377" cy="259045"/>
    <xdr:sp macro="" textlink="">
      <xdr:nvSpPr>
        <xdr:cNvPr id="146" name="n_3mainValue【道路】&#10;一人当たり延長">
          <a:extLst>
            <a:ext uri="{FF2B5EF4-FFF2-40B4-BE49-F238E27FC236}">
              <a16:creationId xmlns:a16="http://schemas.microsoft.com/office/drawing/2014/main" id="{1B968DB4-C078-44C9-BCDF-D79E42127D21}"/>
            </a:ext>
          </a:extLst>
        </xdr:cNvPr>
        <xdr:cNvSpPr txBox="1"/>
      </xdr:nvSpPr>
      <xdr:spPr>
        <a:xfrm>
          <a:off x="6854971" y="63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145546</xdr:rowOff>
    </xdr:from>
    <xdr:ext cx="534377" cy="259045"/>
    <xdr:sp macro="" textlink="">
      <xdr:nvSpPr>
        <xdr:cNvPr id="147" name="n_4mainValue【道路】&#10;一人当たり延長">
          <a:extLst>
            <a:ext uri="{FF2B5EF4-FFF2-40B4-BE49-F238E27FC236}">
              <a16:creationId xmlns:a16="http://schemas.microsoft.com/office/drawing/2014/main" id="{583E6A92-0314-4831-88F3-0CE787201160}"/>
            </a:ext>
          </a:extLst>
        </xdr:cNvPr>
        <xdr:cNvSpPr txBox="1"/>
      </xdr:nvSpPr>
      <xdr:spPr>
        <a:xfrm>
          <a:off x="6038361" y="631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D43E204-0590-4149-88CC-BF7C65D7B55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9F94774-2D9C-4C0C-83C9-12091D1B3FB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6CB84CF-FAE7-4D4B-A0B2-D7F57DB018FA}"/>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B5BCDB6-953F-495F-8860-8D3DE1C83B7C}"/>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367F315-9F6F-47B2-9DBB-FD5BADAE02B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73DDD8E-B03D-4134-97C5-EED4554F0653}"/>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85A65BD-B6AE-4C7E-B7AC-8B2C695B994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3C5A0B8-FAD6-4569-B2DD-ABFDECCBA12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4491AC2-CE99-46D7-A1C6-C9E8E31030C9}"/>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76CE199-08BB-436C-844F-BEE8E367BA8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25B5E15-0D49-44D8-99F1-908044438FB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EC2F1FE-5B54-4C9A-AD0D-B3F959D38BB5}"/>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8F3544B-32CD-4555-846F-F1C433339A6D}"/>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6238FDF-64F6-4626-8370-AC755B95DE07}"/>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FD83A04-AA79-4906-B810-F6BED7B01566}"/>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3F5F610-8727-479F-9CE2-C16D5AB82F72}"/>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15AF115-CB6E-49D8-B12D-8A2177E95478}"/>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51AD582-9216-4AB8-9327-C0B417BC9670}"/>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DE66829-C397-4404-B16C-328FDF60AFA2}"/>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F9509B7-F68B-4524-82CD-C1D441AC136A}"/>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452E2A3-C905-40EA-8E6B-B693F1030D89}"/>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9441EF6-F99A-434E-B283-E0F64BEDC086}"/>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0440551-B281-4A5F-BBD2-24CDEB59D499}"/>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AAC7366-2893-46D7-BF8E-9D106690CF9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4A11C63-80C9-436E-98D6-5F8D43FA9DF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4B1400F0-1A3F-48F0-833D-349D40B24F62}"/>
            </a:ext>
          </a:extLst>
        </xdr:cNvPr>
        <xdr:cNvCxnSpPr/>
      </xdr:nvCxnSpPr>
      <xdr:spPr>
        <a:xfrm flipV="1">
          <a:off x="4173855" y="9554120"/>
          <a:ext cx="0" cy="1446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D1E4355-5C01-43BE-99F1-0DEDC500FFD1}"/>
            </a:ext>
          </a:extLst>
        </xdr:cNvPr>
        <xdr:cNvSpPr txBox="1"/>
      </xdr:nvSpPr>
      <xdr:spPr>
        <a:xfrm>
          <a:off x="4212590" y="1100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4877400-E378-4556-B3E3-945888B0F8DE}"/>
            </a:ext>
          </a:extLst>
        </xdr:cNvPr>
        <xdr:cNvCxnSpPr/>
      </xdr:nvCxnSpPr>
      <xdr:spPr>
        <a:xfrm>
          <a:off x="4112260" y="11000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A8D69C8-B05E-447D-8045-49A85B91F33B}"/>
            </a:ext>
          </a:extLst>
        </xdr:cNvPr>
        <xdr:cNvSpPr txBox="1"/>
      </xdr:nvSpPr>
      <xdr:spPr>
        <a:xfrm>
          <a:off x="4212590" y="9325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C69976CC-D8BC-4721-858C-2A734345175F}"/>
            </a:ext>
          </a:extLst>
        </xdr:cNvPr>
        <xdr:cNvCxnSpPr/>
      </xdr:nvCxnSpPr>
      <xdr:spPr>
        <a:xfrm>
          <a:off x="4112260" y="9554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E86436C-4338-4BE4-9480-AA9686A213C6}"/>
            </a:ext>
          </a:extLst>
        </xdr:cNvPr>
        <xdr:cNvSpPr txBox="1"/>
      </xdr:nvSpPr>
      <xdr:spPr>
        <a:xfrm>
          <a:off x="421259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F80AFAB3-ED31-40FA-8CEF-D92447AD7C8F}"/>
            </a:ext>
          </a:extLst>
        </xdr:cNvPr>
        <xdr:cNvSpPr/>
      </xdr:nvSpPr>
      <xdr:spPr>
        <a:xfrm>
          <a:off x="4131310" y="104751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5A18973D-1599-4A1D-AA70-47660D8BCF11}"/>
            </a:ext>
          </a:extLst>
        </xdr:cNvPr>
        <xdr:cNvSpPr/>
      </xdr:nvSpPr>
      <xdr:spPr>
        <a:xfrm>
          <a:off x="3388360" y="1045881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9A46DC48-8661-4A96-B9F3-853E55B61C03}"/>
            </a:ext>
          </a:extLst>
        </xdr:cNvPr>
        <xdr:cNvSpPr/>
      </xdr:nvSpPr>
      <xdr:spPr>
        <a:xfrm>
          <a:off x="2571750" y="104335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7F481E30-56D4-458F-9D4F-4FF0608920F3}"/>
            </a:ext>
          </a:extLst>
        </xdr:cNvPr>
        <xdr:cNvSpPr/>
      </xdr:nvSpPr>
      <xdr:spPr>
        <a:xfrm>
          <a:off x="1774190" y="104027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5C0D1D0A-5873-472A-9D1C-D56D0BC26BBE}"/>
            </a:ext>
          </a:extLst>
        </xdr:cNvPr>
        <xdr:cNvSpPr/>
      </xdr:nvSpPr>
      <xdr:spPr>
        <a:xfrm>
          <a:off x="988060" y="1039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7905DA-19E3-4D33-BA18-FF9BB00D165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CFC310-1E50-4F3C-89B7-5DF76C2EE9D3}"/>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56350EA-E94E-4980-B807-83096E4E4FA5}"/>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7AC03B-E38B-48CA-A9BF-CE3AEDBEC4BE}"/>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17665F2-E5CB-4799-A53B-4F5F8414DB2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89" name="楕円 188">
          <a:extLst>
            <a:ext uri="{FF2B5EF4-FFF2-40B4-BE49-F238E27FC236}">
              <a16:creationId xmlns:a16="http://schemas.microsoft.com/office/drawing/2014/main" id="{BA60D1C6-2549-4788-81B7-39A0BED312B8}"/>
            </a:ext>
          </a:extLst>
        </xdr:cNvPr>
        <xdr:cNvSpPr/>
      </xdr:nvSpPr>
      <xdr:spPr>
        <a:xfrm>
          <a:off x="4131310" y="1053174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51724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02E677E-9664-4688-AF47-6B0DF1174D9B}"/>
            </a:ext>
          </a:extLst>
        </xdr:cNvPr>
        <xdr:cNvSpPr txBox="1"/>
      </xdr:nvSpPr>
      <xdr:spPr>
        <a:xfrm>
          <a:off x="4212590"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91" name="楕円 190">
          <a:extLst>
            <a:ext uri="{FF2B5EF4-FFF2-40B4-BE49-F238E27FC236}">
              <a16:creationId xmlns:a16="http://schemas.microsoft.com/office/drawing/2014/main" id="{C925558A-F575-43CE-AC80-330911927201}"/>
            </a:ext>
          </a:extLst>
        </xdr:cNvPr>
        <xdr:cNvSpPr/>
      </xdr:nvSpPr>
      <xdr:spPr>
        <a:xfrm>
          <a:off x="3388360" y="1053664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124097</xdr:rowOff>
    </xdr:from>
    <xdr:to>
      <xdr:col>24</xdr:col>
      <xdr:colOff>63500</xdr:colOff>
      <xdr:row>61</xdr:row>
      <xdr:rowOff>128996</xdr:rowOff>
    </xdr:to>
    <xdr:cxnSp macro="">
      <xdr:nvCxnSpPr>
        <xdr:cNvPr id="192" name="直線コネクタ 191">
          <a:extLst>
            <a:ext uri="{FF2B5EF4-FFF2-40B4-BE49-F238E27FC236}">
              <a16:creationId xmlns:a16="http://schemas.microsoft.com/office/drawing/2014/main" id="{577BD6A9-9C31-4552-B5D3-BA90CA8EEC81}"/>
            </a:ext>
          </a:extLst>
        </xdr:cNvPr>
        <xdr:cNvCxnSpPr/>
      </xdr:nvCxnSpPr>
      <xdr:spPr>
        <a:xfrm flipV="1">
          <a:off x="3431540" y="10584452"/>
          <a:ext cx="74295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70031</xdr:rowOff>
    </xdr:from>
    <xdr:to>
      <xdr:col>15</xdr:col>
      <xdr:colOff>101600</xdr:colOff>
      <xdr:row>62</xdr:row>
      <xdr:rowOff>181</xdr:rowOff>
    </xdr:to>
    <xdr:sp macro="" textlink="">
      <xdr:nvSpPr>
        <xdr:cNvPr id="193" name="楕円 192">
          <a:extLst>
            <a:ext uri="{FF2B5EF4-FFF2-40B4-BE49-F238E27FC236}">
              <a16:creationId xmlns:a16="http://schemas.microsoft.com/office/drawing/2014/main" id="{2FEF5937-4928-4585-A9E6-800510C14823}"/>
            </a:ext>
          </a:extLst>
        </xdr:cNvPr>
        <xdr:cNvSpPr/>
      </xdr:nvSpPr>
      <xdr:spPr>
        <a:xfrm>
          <a:off x="2571750" y="105265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120831</xdr:rowOff>
    </xdr:from>
    <xdr:to>
      <xdr:col>19</xdr:col>
      <xdr:colOff>177800</xdr:colOff>
      <xdr:row>61</xdr:row>
      <xdr:rowOff>128996</xdr:rowOff>
    </xdr:to>
    <xdr:cxnSp macro="">
      <xdr:nvCxnSpPr>
        <xdr:cNvPr id="194" name="直線コネクタ 193">
          <a:extLst>
            <a:ext uri="{FF2B5EF4-FFF2-40B4-BE49-F238E27FC236}">
              <a16:creationId xmlns:a16="http://schemas.microsoft.com/office/drawing/2014/main" id="{10F08A0D-FAA6-4CD3-A437-3A08A3843613}"/>
            </a:ext>
          </a:extLst>
        </xdr:cNvPr>
        <xdr:cNvCxnSpPr/>
      </xdr:nvCxnSpPr>
      <xdr:spPr>
        <a:xfrm>
          <a:off x="2626360" y="10581186"/>
          <a:ext cx="80518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5" name="楕円 194">
          <a:extLst>
            <a:ext uri="{FF2B5EF4-FFF2-40B4-BE49-F238E27FC236}">
              <a16:creationId xmlns:a16="http://schemas.microsoft.com/office/drawing/2014/main" id="{548098B4-1C27-4B0D-AAC3-39A1FBE2C41C}"/>
            </a:ext>
          </a:extLst>
        </xdr:cNvPr>
        <xdr:cNvSpPr/>
      </xdr:nvSpPr>
      <xdr:spPr>
        <a:xfrm>
          <a:off x="1774190" y="105467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120831</xdr:rowOff>
    </xdr:from>
    <xdr:to>
      <xdr:col>15</xdr:col>
      <xdr:colOff>50800</xdr:colOff>
      <xdr:row>61</xdr:row>
      <xdr:rowOff>137160</xdr:rowOff>
    </xdr:to>
    <xdr:cxnSp macro="">
      <xdr:nvCxnSpPr>
        <xdr:cNvPr id="196" name="直線コネクタ 195">
          <a:extLst>
            <a:ext uri="{FF2B5EF4-FFF2-40B4-BE49-F238E27FC236}">
              <a16:creationId xmlns:a16="http://schemas.microsoft.com/office/drawing/2014/main" id="{24AC9369-007A-467E-8C16-ED3591D37C49}"/>
            </a:ext>
          </a:extLst>
        </xdr:cNvPr>
        <xdr:cNvCxnSpPr/>
      </xdr:nvCxnSpPr>
      <xdr:spPr>
        <a:xfrm flipV="1">
          <a:off x="1828800" y="10581186"/>
          <a:ext cx="79756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73297</xdr:rowOff>
    </xdr:from>
    <xdr:to>
      <xdr:col>6</xdr:col>
      <xdr:colOff>38100</xdr:colOff>
      <xdr:row>62</xdr:row>
      <xdr:rowOff>3447</xdr:rowOff>
    </xdr:to>
    <xdr:sp macro="" textlink="">
      <xdr:nvSpPr>
        <xdr:cNvPr id="197" name="楕円 196">
          <a:extLst>
            <a:ext uri="{FF2B5EF4-FFF2-40B4-BE49-F238E27FC236}">
              <a16:creationId xmlns:a16="http://schemas.microsoft.com/office/drawing/2014/main" id="{8FC38FF4-4157-4B64-9D82-C565F6F79AB7}"/>
            </a:ext>
          </a:extLst>
        </xdr:cNvPr>
        <xdr:cNvSpPr/>
      </xdr:nvSpPr>
      <xdr:spPr>
        <a:xfrm>
          <a:off x="988060" y="10531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124097</xdr:rowOff>
    </xdr:from>
    <xdr:to>
      <xdr:col>10</xdr:col>
      <xdr:colOff>114300</xdr:colOff>
      <xdr:row>61</xdr:row>
      <xdr:rowOff>137160</xdr:rowOff>
    </xdr:to>
    <xdr:cxnSp macro="">
      <xdr:nvCxnSpPr>
        <xdr:cNvPr id="198" name="直線コネクタ 197">
          <a:extLst>
            <a:ext uri="{FF2B5EF4-FFF2-40B4-BE49-F238E27FC236}">
              <a16:creationId xmlns:a16="http://schemas.microsoft.com/office/drawing/2014/main" id="{65B1D714-5145-4BBE-B10F-690CC380D1E0}"/>
            </a:ext>
          </a:extLst>
        </xdr:cNvPr>
        <xdr:cNvCxnSpPr/>
      </xdr:nvCxnSpPr>
      <xdr:spPr>
        <a:xfrm>
          <a:off x="1031240" y="10584452"/>
          <a:ext cx="79756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9A15E1D-43A5-47E4-85A2-66D62EC1CC54}"/>
            </a:ext>
          </a:extLst>
        </xdr:cNvPr>
        <xdr:cNvSpPr txBox="1"/>
      </xdr:nvSpPr>
      <xdr:spPr>
        <a:xfrm>
          <a:off x="32391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B3D90B8-7C43-403B-B7E1-68C99783BB8C}"/>
            </a:ext>
          </a:extLst>
        </xdr:cNvPr>
        <xdr:cNvSpPr txBox="1"/>
      </xdr:nvSpPr>
      <xdr:spPr>
        <a:xfrm>
          <a:off x="2439044" y="1021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D94E561-E331-4D59-A66F-999F0E005381}"/>
            </a:ext>
          </a:extLst>
        </xdr:cNvPr>
        <xdr:cNvSpPr txBox="1"/>
      </xdr:nvSpPr>
      <xdr:spPr>
        <a:xfrm>
          <a:off x="1641484" y="1017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C107632-205E-45BB-89CF-3118F11A82D7}"/>
            </a:ext>
          </a:extLst>
        </xdr:cNvPr>
        <xdr:cNvSpPr txBox="1"/>
      </xdr:nvSpPr>
      <xdr:spPr>
        <a:xfrm>
          <a:off x="855354"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6A7DCAA-ABE2-4F25-8B3E-A72CAA111FBE}"/>
            </a:ext>
          </a:extLst>
        </xdr:cNvPr>
        <xdr:cNvSpPr txBox="1"/>
      </xdr:nvSpPr>
      <xdr:spPr>
        <a:xfrm>
          <a:off x="3239144" y="1063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162758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DF949E1-4AAE-4A2F-A5A1-46762049E512}"/>
            </a:ext>
          </a:extLst>
        </xdr:cNvPr>
        <xdr:cNvSpPr txBox="1"/>
      </xdr:nvSpPr>
      <xdr:spPr>
        <a:xfrm>
          <a:off x="2439044" y="1062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8AA45A0-8FEA-43EE-9B1F-24264608BBE7}"/>
            </a:ext>
          </a:extLst>
        </xdr:cNvPr>
        <xdr:cNvSpPr txBox="1"/>
      </xdr:nvSpPr>
      <xdr:spPr>
        <a:xfrm>
          <a:off x="164148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166024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88DB166-E1BB-46EB-946C-B3C29031CCF6}"/>
            </a:ext>
          </a:extLst>
        </xdr:cNvPr>
        <xdr:cNvSpPr txBox="1"/>
      </xdr:nvSpPr>
      <xdr:spPr>
        <a:xfrm>
          <a:off x="855354" y="1062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D219935-DF32-4BA0-AE70-595D61241DB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5299931-9BBD-4027-9361-1D3AF1B89D09}"/>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0D4B3CE-147D-4115-A46B-803921E6347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EE5595A-6B43-470D-92C5-CC11CE1FFE6E}"/>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3722684-A0FE-4D84-B0C3-77908560D43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26BBAE2-71B9-4CCA-BF28-41C6AE34BEDC}"/>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E780FB9-2910-4418-B2F3-10EB43B8C46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C8948E3-1565-470C-86D9-515F9CC6168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8C5C013-2A3B-4F28-AB00-EE9DC7ABDB0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418D035-9D2C-469F-880B-6CE580CA91B2}"/>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527C278-F6CB-4954-92ED-EA63212D81E3}"/>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AE6DEAE-426E-4F13-96BC-378E2DE8A85D}"/>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B92A6AE-9C59-4504-95F3-C259697ABB3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4A5F54E-361D-4807-BB52-E22AE738A8AB}"/>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F6238EC-ADBF-4AD3-BE1B-3A9D63CD70B8}"/>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B7CB2DF-3BF0-4D8D-877D-AD8828A02C62}"/>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3BCB4CF-B6C6-4ACF-B4DC-A71F98D1D53D}"/>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272E85D-46A1-414F-8B19-9557C0BFFE10}"/>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2A5A40B-2E09-45A2-8B0D-B70A2EDB6BE9}"/>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69EAB04-6832-42D4-A9A8-9B0B181BF372}"/>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DF1DF7E-DC31-456D-911C-6C7544DF5B2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7261279-9C89-4935-8FED-E7DA2A261A28}"/>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7BE26AB-1EA7-4932-B155-4C9E2B4E4836}"/>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AF4E1872-0489-48F4-98D7-49B7ECE60F33}"/>
            </a:ext>
          </a:extLst>
        </xdr:cNvPr>
        <xdr:cNvCxnSpPr/>
      </xdr:nvCxnSpPr>
      <xdr:spPr>
        <a:xfrm flipV="1">
          <a:off x="9429115" y="9713771"/>
          <a:ext cx="0" cy="13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B298BF8-FA97-4489-8A16-8EA02F2F0283}"/>
            </a:ext>
          </a:extLst>
        </xdr:cNvPr>
        <xdr:cNvSpPr txBox="1"/>
      </xdr:nvSpPr>
      <xdr:spPr>
        <a:xfrm>
          <a:off x="9467850" y="110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D91827CF-7550-4AE4-B889-3437868C35FC}"/>
            </a:ext>
          </a:extLst>
        </xdr:cNvPr>
        <xdr:cNvCxnSpPr/>
      </xdr:nvCxnSpPr>
      <xdr:spPr>
        <a:xfrm>
          <a:off x="9356090" y="1103916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FD0BFAF-1605-444E-9878-CFCE2C30C2B0}"/>
            </a:ext>
          </a:extLst>
        </xdr:cNvPr>
        <xdr:cNvSpPr txBox="1"/>
      </xdr:nvSpPr>
      <xdr:spPr>
        <a:xfrm>
          <a:off x="9467850" y="94851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01C7E39-7806-4FBB-9917-0325DDB1E357}"/>
            </a:ext>
          </a:extLst>
        </xdr:cNvPr>
        <xdr:cNvCxnSpPr/>
      </xdr:nvCxnSpPr>
      <xdr:spPr>
        <a:xfrm>
          <a:off x="9356090" y="971377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106F8F2-BFB5-46FA-9FC4-68F74A090AE8}"/>
            </a:ext>
          </a:extLst>
        </xdr:cNvPr>
        <xdr:cNvSpPr txBox="1"/>
      </xdr:nvSpPr>
      <xdr:spPr>
        <a:xfrm>
          <a:off x="946785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79FC0829-98FF-4A8F-94D8-733B83D6A291}"/>
            </a:ext>
          </a:extLst>
        </xdr:cNvPr>
        <xdr:cNvSpPr/>
      </xdr:nvSpPr>
      <xdr:spPr>
        <a:xfrm>
          <a:off x="9394190" y="10689189"/>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7655985-4D6B-4399-B742-DDA9FDA40D62}"/>
            </a:ext>
          </a:extLst>
        </xdr:cNvPr>
        <xdr:cNvSpPr/>
      </xdr:nvSpPr>
      <xdr:spPr>
        <a:xfrm>
          <a:off x="8632190" y="1069892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D5D874B4-9E3C-4456-A5AA-A0E34565A53D}"/>
            </a:ext>
          </a:extLst>
        </xdr:cNvPr>
        <xdr:cNvSpPr/>
      </xdr:nvSpPr>
      <xdr:spPr>
        <a:xfrm>
          <a:off x="7846060" y="107097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4BCF3D42-5A09-4163-A538-44B49D5B74E8}"/>
            </a:ext>
          </a:extLst>
        </xdr:cNvPr>
        <xdr:cNvSpPr/>
      </xdr:nvSpPr>
      <xdr:spPr>
        <a:xfrm>
          <a:off x="7029450" y="1072415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B0B71A64-D118-473B-B489-77357CF6BBD0}"/>
            </a:ext>
          </a:extLst>
        </xdr:cNvPr>
        <xdr:cNvSpPr/>
      </xdr:nvSpPr>
      <xdr:spPr>
        <a:xfrm>
          <a:off x="6231890" y="1072461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F5E74B-4FDD-4C8F-88F8-4195D8C073E1}"/>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C293BB0-63AB-4F51-9A2C-75080D19E4C4}"/>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3D9EA4-EAD7-417D-929B-5AA8FBE035B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8D7114-7ACE-44EB-B177-F5F3E9FDE6B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C076B73-839B-4FDB-B300-A1FDAA509513}"/>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132077</xdr:rowOff>
    </xdr:from>
    <xdr:to>
      <xdr:col>55</xdr:col>
      <xdr:colOff>50800</xdr:colOff>
      <xdr:row>60</xdr:row>
      <xdr:rowOff>62227</xdr:rowOff>
    </xdr:to>
    <xdr:sp macro="" textlink="">
      <xdr:nvSpPr>
        <xdr:cNvPr id="246" name="楕円 245">
          <a:extLst>
            <a:ext uri="{FF2B5EF4-FFF2-40B4-BE49-F238E27FC236}">
              <a16:creationId xmlns:a16="http://schemas.microsoft.com/office/drawing/2014/main" id="{8A54F733-93FA-4EA4-B1E8-A8496673BA88}"/>
            </a:ext>
          </a:extLst>
        </xdr:cNvPr>
        <xdr:cNvSpPr/>
      </xdr:nvSpPr>
      <xdr:spPr>
        <a:xfrm>
          <a:off x="9394190" y="10251437"/>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154954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9F8A1E7-26AA-4EB0-A956-3AECF568A520}"/>
            </a:ext>
          </a:extLst>
        </xdr:cNvPr>
        <xdr:cNvSpPr txBox="1"/>
      </xdr:nvSpPr>
      <xdr:spPr>
        <a:xfrm>
          <a:off x="9467850" y="1009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169556</xdr:rowOff>
    </xdr:from>
    <xdr:to>
      <xdr:col>50</xdr:col>
      <xdr:colOff>165100</xdr:colOff>
      <xdr:row>60</xdr:row>
      <xdr:rowOff>99706</xdr:rowOff>
    </xdr:to>
    <xdr:sp macro="" textlink="">
      <xdr:nvSpPr>
        <xdr:cNvPr id="248" name="楕円 247">
          <a:extLst>
            <a:ext uri="{FF2B5EF4-FFF2-40B4-BE49-F238E27FC236}">
              <a16:creationId xmlns:a16="http://schemas.microsoft.com/office/drawing/2014/main" id="{812E0960-1A71-43FF-8EA7-5C69F35C2F2D}"/>
            </a:ext>
          </a:extLst>
        </xdr:cNvPr>
        <xdr:cNvSpPr/>
      </xdr:nvSpPr>
      <xdr:spPr>
        <a:xfrm>
          <a:off x="8632190" y="1028891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11427</xdr:rowOff>
    </xdr:from>
    <xdr:to>
      <xdr:col>55</xdr:col>
      <xdr:colOff>0</xdr:colOff>
      <xdr:row>60</xdr:row>
      <xdr:rowOff>48906</xdr:rowOff>
    </xdr:to>
    <xdr:cxnSp macro="">
      <xdr:nvCxnSpPr>
        <xdr:cNvPr id="249" name="直線コネクタ 248">
          <a:extLst>
            <a:ext uri="{FF2B5EF4-FFF2-40B4-BE49-F238E27FC236}">
              <a16:creationId xmlns:a16="http://schemas.microsoft.com/office/drawing/2014/main" id="{4C20430A-ED33-4003-8376-080171CD5DC1}"/>
            </a:ext>
          </a:extLst>
        </xdr:cNvPr>
        <xdr:cNvCxnSpPr/>
      </xdr:nvCxnSpPr>
      <xdr:spPr>
        <a:xfrm flipV="1">
          <a:off x="8686800" y="10300332"/>
          <a:ext cx="742950" cy="3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24367</xdr:rowOff>
    </xdr:from>
    <xdr:to>
      <xdr:col>46</xdr:col>
      <xdr:colOff>38100</xdr:colOff>
      <xdr:row>60</xdr:row>
      <xdr:rowOff>125967</xdr:rowOff>
    </xdr:to>
    <xdr:sp macro="" textlink="">
      <xdr:nvSpPr>
        <xdr:cNvPr id="250" name="楕円 249">
          <a:extLst>
            <a:ext uri="{FF2B5EF4-FFF2-40B4-BE49-F238E27FC236}">
              <a16:creationId xmlns:a16="http://schemas.microsoft.com/office/drawing/2014/main" id="{CE9D60FA-80B6-46FB-A86D-D57398D63F0B}"/>
            </a:ext>
          </a:extLst>
        </xdr:cNvPr>
        <xdr:cNvSpPr/>
      </xdr:nvSpPr>
      <xdr:spPr>
        <a:xfrm>
          <a:off x="7846060" y="10307557"/>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48906</xdr:rowOff>
    </xdr:from>
    <xdr:to>
      <xdr:col>50</xdr:col>
      <xdr:colOff>114300</xdr:colOff>
      <xdr:row>60</xdr:row>
      <xdr:rowOff>75167</xdr:rowOff>
    </xdr:to>
    <xdr:cxnSp macro="">
      <xdr:nvCxnSpPr>
        <xdr:cNvPr id="251" name="直線コネクタ 250">
          <a:extLst>
            <a:ext uri="{FF2B5EF4-FFF2-40B4-BE49-F238E27FC236}">
              <a16:creationId xmlns:a16="http://schemas.microsoft.com/office/drawing/2014/main" id="{7EBC5DD0-8140-4C2B-8B12-93B9788C2658}"/>
            </a:ext>
          </a:extLst>
        </xdr:cNvPr>
        <xdr:cNvCxnSpPr/>
      </xdr:nvCxnSpPr>
      <xdr:spPr>
        <a:xfrm flipV="1">
          <a:off x="7889240" y="10337811"/>
          <a:ext cx="797560" cy="2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62734</xdr:rowOff>
    </xdr:from>
    <xdr:to>
      <xdr:col>41</xdr:col>
      <xdr:colOff>101600</xdr:colOff>
      <xdr:row>60</xdr:row>
      <xdr:rowOff>164334</xdr:rowOff>
    </xdr:to>
    <xdr:sp macro="" textlink="">
      <xdr:nvSpPr>
        <xdr:cNvPr id="252" name="楕円 251">
          <a:extLst>
            <a:ext uri="{FF2B5EF4-FFF2-40B4-BE49-F238E27FC236}">
              <a16:creationId xmlns:a16="http://schemas.microsoft.com/office/drawing/2014/main" id="{01FB05BE-8E03-45DF-9F0E-01605E510E89}"/>
            </a:ext>
          </a:extLst>
        </xdr:cNvPr>
        <xdr:cNvSpPr/>
      </xdr:nvSpPr>
      <xdr:spPr>
        <a:xfrm>
          <a:off x="7029450" y="1034592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75167</xdr:rowOff>
    </xdr:from>
    <xdr:to>
      <xdr:col>45</xdr:col>
      <xdr:colOff>177800</xdr:colOff>
      <xdr:row>60</xdr:row>
      <xdr:rowOff>113534</xdr:rowOff>
    </xdr:to>
    <xdr:cxnSp macro="">
      <xdr:nvCxnSpPr>
        <xdr:cNvPr id="253" name="直線コネクタ 252">
          <a:extLst>
            <a:ext uri="{FF2B5EF4-FFF2-40B4-BE49-F238E27FC236}">
              <a16:creationId xmlns:a16="http://schemas.microsoft.com/office/drawing/2014/main" id="{30622E8E-A598-4C63-B437-D2FF2DB009A0}"/>
            </a:ext>
          </a:extLst>
        </xdr:cNvPr>
        <xdr:cNvCxnSpPr/>
      </xdr:nvCxnSpPr>
      <xdr:spPr>
        <a:xfrm flipV="1">
          <a:off x="7084060" y="10362167"/>
          <a:ext cx="80518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81630</xdr:rowOff>
    </xdr:from>
    <xdr:to>
      <xdr:col>36</xdr:col>
      <xdr:colOff>165100</xdr:colOff>
      <xdr:row>61</xdr:row>
      <xdr:rowOff>11780</xdr:rowOff>
    </xdr:to>
    <xdr:sp macro="" textlink="">
      <xdr:nvSpPr>
        <xdr:cNvPr id="254" name="楕円 253">
          <a:extLst>
            <a:ext uri="{FF2B5EF4-FFF2-40B4-BE49-F238E27FC236}">
              <a16:creationId xmlns:a16="http://schemas.microsoft.com/office/drawing/2014/main" id="{D999544D-8E6A-401E-A48D-8D5E0A70E055}"/>
            </a:ext>
          </a:extLst>
        </xdr:cNvPr>
        <xdr:cNvSpPr/>
      </xdr:nvSpPr>
      <xdr:spPr>
        <a:xfrm>
          <a:off x="6231890" y="103705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113534</xdr:rowOff>
    </xdr:from>
    <xdr:to>
      <xdr:col>41</xdr:col>
      <xdr:colOff>50800</xdr:colOff>
      <xdr:row>60</xdr:row>
      <xdr:rowOff>132430</xdr:rowOff>
    </xdr:to>
    <xdr:cxnSp macro="">
      <xdr:nvCxnSpPr>
        <xdr:cNvPr id="255" name="直線コネクタ 254">
          <a:extLst>
            <a:ext uri="{FF2B5EF4-FFF2-40B4-BE49-F238E27FC236}">
              <a16:creationId xmlns:a16="http://schemas.microsoft.com/office/drawing/2014/main" id="{77FAB37D-F43E-4DE2-944B-61B15F2EB433}"/>
            </a:ext>
          </a:extLst>
        </xdr:cNvPr>
        <xdr:cNvCxnSpPr/>
      </xdr:nvCxnSpPr>
      <xdr:spPr>
        <a:xfrm flipV="1">
          <a:off x="6286500" y="10400534"/>
          <a:ext cx="797560" cy="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BF4D229-062E-4321-92AD-78719380162A}"/>
            </a:ext>
          </a:extLst>
        </xdr:cNvPr>
        <xdr:cNvSpPr txBox="1"/>
      </xdr:nvSpPr>
      <xdr:spPr>
        <a:xfrm>
          <a:off x="8401265" y="1079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8998A3F-EF2D-40BF-BC36-51F02ABB0F3F}"/>
            </a:ext>
          </a:extLst>
        </xdr:cNvPr>
        <xdr:cNvSpPr txBox="1"/>
      </xdr:nvSpPr>
      <xdr:spPr>
        <a:xfrm>
          <a:off x="7610690"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4618C68-5424-4F68-89E7-AC0407320C5D}"/>
            </a:ext>
          </a:extLst>
        </xdr:cNvPr>
        <xdr:cNvSpPr txBox="1"/>
      </xdr:nvSpPr>
      <xdr:spPr>
        <a:xfrm>
          <a:off x="6822655" y="1081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5AEF812-14D8-4A9B-B1AE-365E29D3E0CC}"/>
            </a:ext>
          </a:extLst>
        </xdr:cNvPr>
        <xdr:cNvSpPr txBox="1"/>
      </xdr:nvSpPr>
      <xdr:spPr>
        <a:xfrm>
          <a:off x="6007950" y="1081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116233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CADD769-06DA-4064-A2D4-9FB4054E6727}"/>
            </a:ext>
          </a:extLst>
        </xdr:cNvPr>
        <xdr:cNvSpPr txBox="1"/>
      </xdr:nvSpPr>
      <xdr:spPr>
        <a:xfrm>
          <a:off x="8401265" y="1006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142494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9E90915-B74F-465F-97C2-412C3C137E1E}"/>
            </a:ext>
          </a:extLst>
        </xdr:cNvPr>
        <xdr:cNvSpPr txBox="1"/>
      </xdr:nvSpPr>
      <xdr:spPr>
        <a:xfrm>
          <a:off x="7610690" y="1008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9411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C85E826-C321-4796-9A71-6E3AE743E859}"/>
            </a:ext>
          </a:extLst>
        </xdr:cNvPr>
        <xdr:cNvSpPr txBox="1"/>
      </xdr:nvSpPr>
      <xdr:spPr>
        <a:xfrm>
          <a:off x="6822655" y="1012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28307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D1CC5A3C-F5A7-49E3-8718-261518368764}"/>
            </a:ext>
          </a:extLst>
        </xdr:cNvPr>
        <xdr:cNvSpPr txBox="1"/>
      </xdr:nvSpPr>
      <xdr:spPr>
        <a:xfrm>
          <a:off x="6007950" y="1014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E89154B-4AC5-4908-84BF-013A29EC24E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D003AA1-CAAC-44C9-93D4-B04038BFF6CB}"/>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2E88E50-16E1-45CF-B00B-384FDDBAB4C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CA94E1E-6E85-49CF-AC5F-CE3BB379FF5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5415537-856D-4D63-9CA1-5759A731470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302B0C0-6120-46DD-B3F3-1D9D741D2AC7}"/>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5FB4B6F-E4D9-4B5C-8519-FAD29DE9BB29}"/>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D9AF798-CCB8-480F-A795-55D8B1CA54E9}"/>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8EB18F9-4FA2-4852-96CA-32606064EDBB}"/>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A9D9604-C244-4DA3-800D-5070FDEED0F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A36B606-7DF4-4BC8-BB23-E4D4AD5FBE0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6C34AF0-DA8B-4327-9B58-1A2007E71147}"/>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3C528C3-9ABF-4271-A123-134078A7194D}"/>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8968C37-ABE0-41A8-815E-C98B5937E9C3}"/>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F29B209-8F49-40B1-B7AC-0E6D9E32BF53}"/>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664BF41-557A-4CD1-9ED4-0355DC120ACE}"/>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2E4E2C0-E8B6-4083-A720-3E971DB5FC06}"/>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E8E8CF5-D5AB-45E0-962E-B598231218C1}"/>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98028D9-FF29-49C7-AC96-E88DD9E00E82}"/>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DB0D0A5-E208-425A-92A1-3D86F1813AAE}"/>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2EFE039-BD0E-4469-97C8-DA8791A81AE2}"/>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268C4E7-F3D3-4BE7-A1D7-157827F5B559}"/>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DB36B7A-F922-4AB1-A57A-6888028707B6}"/>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725648E-5699-49BB-AA5A-6D903D2758D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CB810EB-56D2-4491-BC4B-9F4FC3EB012F}"/>
            </a:ext>
          </a:extLst>
        </xdr:cNvPr>
        <xdr:cNvCxnSpPr/>
      </xdr:nvCxnSpPr>
      <xdr:spPr>
        <a:xfrm flipV="1">
          <a:off x="417385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3F50ECE-D2D8-477E-AB9D-291846DBDA37}"/>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66CF297-0D78-4E9A-A3B7-7F1E1C905397}"/>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C8637EB-92EE-425A-B842-B79369529C16}"/>
            </a:ext>
          </a:extLst>
        </xdr:cNvPr>
        <xdr:cNvSpPr txBox="1"/>
      </xdr:nvSpPr>
      <xdr:spPr>
        <a:xfrm>
          <a:off x="4212590"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C85BFF47-5DED-443D-922B-A4145FBBA4B3}"/>
            </a:ext>
          </a:extLst>
        </xdr:cNvPr>
        <xdr:cNvCxnSpPr/>
      </xdr:nvCxnSpPr>
      <xdr:spPr>
        <a:xfrm>
          <a:off x="4112260" y="13527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9328E32-AAF1-4E3C-A2BA-89FB8F58D801}"/>
            </a:ext>
          </a:extLst>
        </xdr:cNvPr>
        <xdr:cNvSpPr txBox="1"/>
      </xdr:nvSpPr>
      <xdr:spPr>
        <a:xfrm>
          <a:off x="421259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70A89CB3-F895-4A3B-859F-6EAEC592C82A}"/>
            </a:ext>
          </a:extLst>
        </xdr:cNvPr>
        <xdr:cNvSpPr/>
      </xdr:nvSpPr>
      <xdr:spPr>
        <a:xfrm>
          <a:off x="4131310" y="142671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57DA3F4-C1F1-4B9D-A69B-D138F041B48F}"/>
            </a:ext>
          </a:extLst>
        </xdr:cNvPr>
        <xdr:cNvSpPr/>
      </xdr:nvSpPr>
      <xdr:spPr>
        <a:xfrm>
          <a:off x="3388360" y="142519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A75565D6-2A9F-40E8-A8BC-F1571271FA06}"/>
            </a:ext>
          </a:extLst>
        </xdr:cNvPr>
        <xdr:cNvSpPr/>
      </xdr:nvSpPr>
      <xdr:spPr>
        <a:xfrm>
          <a:off x="2571750" y="142100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38C2B068-C701-42B5-894A-C3407BCCA344}"/>
            </a:ext>
          </a:extLst>
        </xdr:cNvPr>
        <xdr:cNvSpPr/>
      </xdr:nvSpPr>
      <xdr:spPr>
        <a:xfrm>
          <a:off x="1774190" y="141986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46DEFE8-D98E-4A92-9307-FBD94DBE8ED8}"/>
            </a:ext>
          </a:extLst>
        </xdr:cNvPr>
        <xdr:cNvSpPr/>
      </xdr:nvSpPr>
      <xdr:spPr>
        <a:xfrm>
          <a:off x="988060" y="141909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3B244E6-050F-47F6-AC95-FCABB26F4639}"/>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FA115EA-D9D0-4AB6-812C-0D61F1B9928B}"/>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3A5A634-5569-467E-B81B-A449BCC77AC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2A4F295-65DA-4FB4-8EE2-E93584A344E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D363DB2-98EF-409C-9E34-1B8FFCE2E49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13970</xdr:rowOff>
    </xdr:from>
    <xdr:to>
      <xdr:col>24</xdr:col>
      <xdr:colOff>114300</xdr:colOff>
      <xdr:row>85</xdr:row>
      <xdr:rowOff>115570</xdr:rowOff>
    </xdr:to>
    <xdr:sp macro="" textlink="">
      <xdr:nvSpPr>
        <xdr:cNvPr id="304" name="楕円 303">
          <a:extLst>
            <a:ext uri="{FF2B5EF4-FFF2-40B4-BE49-F238E27FC236}">
              <a16:creationId xmlns:a16="http://schemas.microsoft.com/office/drawing/2014/main" id="{D7ED185D-2C5D-4C50-90F8-ABF95AA88E89}"/>
            </a:ext>
          </a:extLst>
        </xdr:cNvPr>
        <xdr:cNvSpPr/>
      </xdr:nvSpPr>
      <xdr:spPr>
        <a:xfrm>
          <a:off x="4131310" y="145910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163847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5725E2D-409D-4348-835A-CA2E45BD36BF}"/>
            </a:ext>
          </a:extLst>
        </xdr:cNvPr>
        <xdr:cNvSpPr txBox="1"/>
      </xdr:nvSpPr>
      <xdr:spPr>
        <a:xfrm>
          <a:off x="4212590"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166370</xdr:rowOff>
    </xdr:from>
    <xdr:to>
      <xdr:col>20</xdr:col>
      <xdr:colOff>38100</xdr:colOff>
      <xdr:row>85</xdr:row>
      <xdr:rowOff>96520</xdr:rowOff>
    </xdr:to>
    <xdr:sp macro="" textlink="">
      <xdr:nvSpPr>
        <xdr:cNvPr id="306" name="楕円 305">
          <a:extLst>
            <a:ext uri="{FF2B5EF4-FFF2-40B4-BE49-F238E27FC236}">
              <a16:creationId xmlns:a16="http://schemas.microsoft.com/office/drawing/2014/main" id="{77780BD4-6173-4E41-AABE-1763DA1A96CD}"/>
            </a:ext>
          </a:extLst>
        </xdr:cNvPr>
        <xdr:cNvSpPr/>
      </xdr:nvSpPr>
      <xdr:spPr>
        <a:xfrm>
          <a:off x="3388360" y="145719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45720</xdr:rowOff>
    </xdr:from>
    <xdr:to>
      <xdr:col>24</xdr:col>
      <xdr:colOff>63500</xdr:colOff>
      <xdr:row>85</xdr:row>
      <xdr:rowOff>64770</xdr:rowOff>
    </xdr:to>
    <xdr:cxnSp macro="">
      <xdr:nvCxnSpPr>
        <xdr:cNvPr id="307" name="直線コネクタ 306">
          <a:extLst>
            <a:ext uri="{FF2B5EF4-FFF2-40B4-BE49-F238E27FC236}">
              <a16:creationId xmlns:a16="http://schemas.microsoft.com/office/drawing/2014/main" id="{66378E7A-876C-49D8-AE7A-FB25CDA661DD}"/>
            </a:ext>
          </a:extLst>
        </xdr:cNvPr>
        <xdr:cNvCxnSpPr/>
      </xdr:nvCxnSpPr>
      <xdr:spPr>
        <a:xfrm>
          <a:off x="3431540" y="14620875"/>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145414</xdr:rowOff>
    </xdr:from>
    <xdr:to>
      <xdr:col>15</xdr:col>
      <xdr:colOff>101600</xdr:colOff>
      <xdr:row>85</xdr:row>
      <xdr:rowOff>75564</xdr:rowOff>
    </xdr:to>
    <xdr:sp macro="" textlink="">
      <xdr:nvSpPr>
        <xdr:cNvPr id="308" name="楕円 307">
          <a:extLst>
            <a:ext uri="{FF2B5EF4-FFF2-40B4-BE49-F238E27FC236}">
              <a16:creationId xmlns:a16="http://schemas.microsoft.com/office/drawing/2014/main" id="{69E19904-B7E9-464E-A29D-F5BEB6F3FD54}"/>
            </a:ext>
          </a:extLst>
        </xdr:cNvPr>
        <xdr:cNvSpPr/>
      </xdr:nvSpPr>
      <xdr:spPr>
        <a:xfrm>
          <a:off x="2571750" y="145453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24764</xdr:rowOff>
    </xdr:from>
    <xdr:to>
      <xdr:col>19</xdr:col>
      <xdr:colOff>177800</xdr:colOff>
      <xdr:row>85</xdr:row>
      <xdr:rowOff>45720</xdr:rowOff>
    </xdr:to>
    <xdr:cxnSp macro="">
      <xdr:nvCxnSpPr>
        <xdr:cNvPr id="309" name="直線コネクタ 308">
          <a:extLst>
            <a:ext uri="{FF2B5EF4-FFF2-40B4-BE49-F238E27FC236}">
              <a16:creationId xmlns:a16="http://schemas.microsoft.com/office/drawing/2014/main" id="{FDCAC559-F24D-4ED7-A1BE-C821F708BCD0}"/>
            </a:ext>
          </a:extLst>
        </xdr:cNvPr>
        <xdr:cNvCxnSpPr/>
      </xdr:nvCxnSpPr>
      <xdr:spPr>
        <a:xfrm>
          <a:off x="2626360" y="14594204"/>
          <a:ext cx="80518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116839</xdr:rowOff>
    </xdr:from>
    <xdr:to>
      <xdr:col>10</xdr:col>
      <xdr:colOff>165100</xdr:colOff>
      <xdr:row>85</xdr:row>
      <xdr:rowOff>46989</xdr:rowOff>
    </xdr:to>
    <xdr:sp macro="" textlink="">
      <xdr:nvSpPr>
        <xdr:cNvPr id="310" name="楕円 309">
          <a:extLst>
            <a:ext uri="{FF2B5EF4-FFF2-40B4-BE49-F238E27FC236}">
              <a16:creationId xmlns:a16="http://schemas.microsoft.com/office/drawing/2014/main" id="{CD486ACE-A929-4F2B-B1F1-A9577F29BB79}"/>
            </a:ext>
          </a:extLst>
        </xdr:cNvPr>
        <xdr:cNvSpPr/>
      </xdr:nvSpPr>
      <xdr:spPr>
        <a:xfrm>
          <a:off x="1774190" y="145186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167639</xdr:rowOff>
    </xdr:from>
    <xdr:to>
      <xdr:col>15</xdr:col>
      <xdr:colOff>50800</xdr:colOff>
      <xdr:row>85</xdr:row>
      <xdr:rowOff>24764</xdr:rowOff>
    </xdr:to>
    <xdr:cxnSp macro="">
      <xdr:nvCxnSpPr>
        <xdr:cNvPr id="311" name="直線コネクタ 310">
          <a:extLst>
            <a:ext uri="{FF2B5EF4-FFF2-40B4-BE49-F238E27FC236}">
              <a16:creationId xmlns:a16="http://schemas.microsoft.com/office/drawing/2014/main" id="{CCBBE33B-1CD9-4E42-9F6D-BE29FF3AAB95}"/>
            </a:ext>
          </a:extLst>
        </xdr:cNvPr>
        <xdr:cNvCxnSpPr/>
      </xdr:nvCxnSpPr>
      <xdr:spPr>
        <a:xfrm>
          <a:off x="1828800" y="14573249"/>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74930</xdr:rowOff>
    </xdr:from>
    <xdr:to>
      <xdr:col>6</xdr:col>
      <xdr:colOff>38100</xdr:colOff>
      <xdr:row>85</xdr:row>
      <xdr:rowOff>5080</xdr:rowOff>
    </xdr:to>
    <xdr:sp macro="" textlink="">
      <xdr:nvSpPr>
        <xdr:cNvPr id="312" name="楕円 311">
          <a:extLst>
            <a:ext uri="{FF2B5EF4-FFF2-40B4-BE49-F238E27FC236}">
              <a16:creationId xmlns:a16="http://schemas.microsoft.com/office/drawing/2014/main" id="{0F7336CE-B748-40D6-A01C-ADD849AA5681}"/>
            </a:ext>
          </a:extLst>
        </xdr:cNvPr>
        <xdr:cNvSpPr/>
      </xdr:nvSpPr>
      <xdr:spPr>
        <a:xfrm>
          <a:off x="988060" y="144767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125730</xdr:rowOff>
    </xdr:from>
    <xdr:to>
      <xdr:col>10</xdr:col>
      <xdr:colOff>114300</xdr:colOff>
      <xdr:row>84</xdr:row>
      <xdr:rowOff>167639</xdr:rowOff>
    </xdr:to>
    <xdr:cxnSp macro="">
      <xdr:nvCxnSpPr>
        <xdr:cNvPr id="313" name="直線コネクタ 312">
          <a:extLst>
            <a:ext uri="{FF2B5EF4-FFF2-40B4-BE49-F238E27FC236}">
              <a16:creationId xmlns:a16="http://schemas.microsoft.com/office/drawing/2014/main" id="{C2A5994E-E0E2-4D2C-B4A4-7CA8AF4F5E98}"/>
            </a:ext>
          </a:extLst>
        </xdr:cNvPr>
        <xdr:cNvCxnSpPr/>
      </xdr:nvCxnSpPr>
      <xdr:spPr>
        <a:xfrm>
          <a:off x="1031240" y="14531340"/>
          <a:ext cx="7975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596D2542-5F1A-4FAA-A4A5-82778961B51C}"/>
            </a:ext>
          </a:extLst>
        </xdr:cNvPr>
        <xdr:cNvSpPr txBox="1"/>
      </xdr:nvSpPr>
      <xdr:spPr>
        <a:xfrm>
          <a:off x="32391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7784C5E4-5AAA-49B7-A9C9-9860F6934369}"/>
            </a:ext>
          </a:extLst>
        </xdr:cNvPr>
        <xdr:cNvSpPr txBox="1"/>
      </xdr:nvSpPr>
      <xdr:spPr>
        <a:xfrm>
          <a:off x="2439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B3CC0757-4F65-4DCE-89ED-AC769C15EACC}"/>
            </a:ext>
          </a:extLst>
        </xdr:cNvPr>
        <xdr:cNvSpPr txBox="1"/>
      </xdr:nvSpPr>
      <xdr:spPr>
        <a:xfrm>
          <a:off x="1641484" y="1397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2266376F-67A9-4CFF-91AD-5726B6636497}"/>
            </a:ext>
          </a:extLst>
        </xdr:cNvPr>
        <xdr:cNvSpPr txBox="1"/>
      </xdr:nvSpPr>
      <xdr:spPr>
        <a:xfrm>
          <a:off x="85535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87647</xdr:rowOff>
    </xdr:from>
    <xdr:ext cx="405111" cy="259045"/>
    <xdr:sp macro="" textlink="">
      <xdr:nvSpPr>
        <xdr:cNvPr id="318" name="n_1mainValue【公営住宅】&#10;有形固定資産減価償却率">
          <a:extLst>
            <a:ext uri="{FF2B5EF4-FFF2-40B4-BE49-F238E27FC236}">
              <a16:creationId xmlns:a16="http://schemas.microsoft.com/office/drawing/2014/main" id="{11AD0F00-112A-401A-B552-2DC39D3647A7}"/>
            </a:ext>
          </a:extLst>
        </xdr:cNvPr>
        <xdr:cNvSpPr txBox="1"/>
      </xdr:nvSpPr>
      <xdr:spPr>
        <a:xfrm>
          <a:off x="32391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66691</xdr:rowOff>
    </xdr:from>
    <xdr:ext cx="405111" cy="259045"/>
    <xdr:sp macro="" textlink="">
      <xdr:nvSpPr>
        <xdr:cNvPr id="319" name="n_2mainValue【公営住宅】&#10;有形固定資産減価償却率">
          <a:extLst>
            <a:ext uri="{FF2B5EF4-FFF2-40B4-BE49-F238E27FC236}">
              <a16:creationId xmlns:a16="http://schemas.microsoft.com/office/drawing/2014/main" id="{CD83C79A-1CBB-4AAE-B8B9-F837A06F7335}"/>
            </a:ext>
          </a:extLst>
        </xdr:cNvPr>
        <xdr:cNvSpPr txBox="1"/>
      </xdr:nvSpPr>
      <xdr:spPr>
        <a:xfrm>
          <a:off x="2439044" y="146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38116</xdr:rowOff>
    </xdr:from>
    <xdr:ext cx="405111" cy="259045"/>
    <xdr:sp macro="" textlink="">
      <xdr:nvSpPr>
        <xdr:cNvPr id="320" name="n_3mainValue【公営住宅】&#10;有形固定資産減価償却率">
          <a:extLst>
            <a:ext uri="{FF2B5EF4-FFF2-40B4-BE49-F238E27FC236}">
              <a16:creationId xmlns:a16="http://schemas.microsoft.com/office/drawing/2014/main" id="{626F4E4E-A798-4F8D-8D8A-77CEB9DE94A0}"/>
            </a:ext>
          </a:extLst>
        </xdr:cNvPr>
        <xdr:cNvSpPr txBox="1"/>
      </xdr:nvSpPr>
      <xdr:spPr>
        <a:xfrm>
          <a:off x="164148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167657</xdr:rowOff>
    </xdr:from>
    <xdr:ext cx="405111" cy="259045"/>
    <xdr:sp macro="" textlink="">
      <xdr:nvSpPr>
        <xdr:cNvPr id="321" name="n_4mainValue【公営住宅】&#10;有形固定資産減価償却率">
          <a:extLst>
            <a:ext uri="{FF2B5EF4-FFF2-40B4-BE49-F238E27FC236}">
              <a16:creationId xmlns:a16="http://schemas.microsoft.com/office/drawing/2014/main" id="{1B429E33-1336-46F9-B217-CD3DF46C8192}"/>
            </a:ext>
          </a:extLst>
        </xdr:cNvPr>
        <xdr:cNvSpPr txBox="1"/>
      </xdr:nvSpPr>
      <xdr:spPr>
        <a:xfrm>
          <a:off x="855354" y="1457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D5B1FDD-2BD0-48B8-82D0-520B1F61F00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264214E-1EFF-4DF3-B326-9DCCECB50D87}"/>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87BDF37-0C9C-459F-8332-A1B748810A48}"/>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3409E96-BCEE-40F2-AC42-53B7AF5448E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ACF1799-8F3E-4D8D-B6A8-47349E975EB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B18AB23-8872-4A42-83FB-0C4F9A24DC6C}"/>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5B04362-B2D0-449C-BD0D-ED2DAE65A1E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CF19E24-79E5-49EB-9177-5B0F82D6EA7D}"/>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AE1F155-804B-4382-88DE-BBCA762A4BCC}"/>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F766D25-41E9-4FDB-B012-A0D387AA78C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DF5CE70A-8EA9-4C71-BC8E-CE9E03D490AA}"/>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2DFC6CF-3B6B-4144-A318-0A95E062F51D}"/>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304869D3-7D53-4E75-9D4B-B636FB5CED53}"/>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3B4683A-84BE-4198-A1ED-DF3EA95205C4}"/>
            </a:ext>
          </a:extLst>
        </xdr:cNvPr>
        <xdr:cNvSpPr txBox="1"/>
      </xdr:nvSpPr>
      <xdr:spPr>
        <a:xfrm>
          <a:off x="5485961" y="1418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ADBB3B9-5764-437F-A5FD-A4F846597D2A}"/>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4FE9EFCF-72A7-4994-84F2-22A4D837BB5F}"/>
            </a:ext>
          </a:extLst>
        </xdr:cNvPr>
        <xdr:cNvSpPr txBox="1"/>
      </xdr:nvSpPr>
      <xdr:spPr>
        <a:xfrm>
          <a:off x="5485961" y="137280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E3134FA-67D2-4539-A402-1D7E19E6917F}"/>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BA3A4E1A-C28B-4D0B-BA72-8400ED45E171}"/>
            </a:ext>
          </a:extLst>
        </xdr:cNvPr>
        <xdr:cNvSpPr txBox="1"/>
      </xdr:nvSpPr>
      <xdr:spPr>
        <a:xfrm>
          <a:off x="5485961" y="132670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C949DDE-7C4A-4F5A-8401-248375508EFA}"/>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CD0B690-BBB8-4DEC-A65E-B8CC113B377B}"/>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9248FF7-65E7-4107-81E9-E873AED8D10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45688D7-134B-4747-A289-C0DD76EF610A}"/>
            </a:ext>
          </a:extLst>
        </xdr:cNvPr>
        <xdr:cNvCxnSpPr/>
      </xdr:nvCxnSpPr>
      <xdr:spPr>
        <a:xfrm flipV="1">
          <a:off x="9429115" y="13518840"/>
          <a:ext cx="0" cy="126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8495C976-5145-44D1-9631-DE7270695386}"/>
            </a:ext>
          </a:extLst>
        </xdr:cNvPr>
        <xdr:cNvSpPr txBox="1"/>
      </xdr:nvSpPr>
      <xdr:spPr>
        <a:xfrm>
          <a:off x="946785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416CDDC7-A8A6-4AEC-8E2A-E05B7F77AB33}"/>
            </a:ext>
          </a:extLst>
        </xdr:cNvPr>
        <xdr:cNvCxnSpPr/>
      </xdr:nvCxnSpPr>
      <xdr:spPr>
        <a:xfrm>
          <a:off x="9356090" y="147808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CD9E9629-8224-42DC-AE9B-27166E207618}"/>
            </a:ext>
          </a:extLst>
        </xdr:cNvPr>
        <xdr:cNvSpPr txBox="1"/>
      </xdr:nvSpPr>
      <xdr:spPr>
        <a:xfrm>
          <a:off x="9467850" y="132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E47FC1CF-44DE-4E4C-895E-453DD20E4C26}"/>
            </a:ext>
          </a:extLst>
        </xdr:cNvPr>
        <xdr:cNvCxnSpPr/>
      </xdr:nvCxnSpPr>
      <xdr:spPr>
        <a:xfrm>
          <a:off x="9356090" y="135188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DE3B8A91-C9BC-48A9-AD32-CB8828C36AF2}"/>
            </a:ext>
          </a:extLst>
        </xdr:cNvPr>
        <xdr:cNvSpPr txBox="1"/>
      </xdr:nvSpPr>
      <xdr:spPr>
        <a:xfrm>
          <a:off x="9467850" y="1452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CE200E39-7B7E-4C9A-8E69-8E82B6A35B6C}"/>
            </a:ext>
          </a:extLst>
        </xdr:cNvPr>
        <xdr:cNvSpPr/>
      </xdr:nvSpPr>
      <xdr:spPr>
        <a:xfrm>
          <a:off x="9394190" y="1466921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6E1AF62C-57D9-475E-9188-7FBB7D265905}"/>
            </a:ext>
          </a:extLst>
        </xdr:cNvPr>
        <xdr:cNvSpPr/>
      </xdr:nvSpPr>
      <xdr:spPr>
        <a:xfrm>
          <a:off x="8632190" y="146699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76BFF930-DEAE-460B-A7C8-9FB1CAB0086A}"/>
            </a:ext>
          </a:extLst>
        </xdr:cNvPr>
        <xdr:cNvSpPr/>
      </xdr:nvSpPr>
      <xdr:spPr>
        <a:xfrm>
          <a:off x="7846060" y="1467021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D3CABFC0-A33F-404F-8E19-C8A2431D3D42}"/>
            </a:ext>
          </a:extLst>
        </xdr:cNvPr>
        <xdr:cNvSpPr/>
      </xdr:nvSpPr>
      <xdr:spPr>
        <a:xfrm>
          <a:off x="7029450" y="14671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E4BF871B-CF5B-40F3-95EC-0472C9605A64}"/>
            </a:ext>
          </a:extLst>
        </xdr:cNvPr>
        <xdr:cNvSpPr/>
      </xdr:nvSpPr>
      <xdr:spPr>
        <a:xfrm>
          <a:off x="6231890" y="1466989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E0861EF-2314-4423-B1D0-05FC4CA18107}"/>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DCBE968-167C-4686-AD42-55C895785E3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4CA59F0-9DA0-4D2F-93B9-34D26626ED0A}"/>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297CEDA-5F06-4ED1-A949-FC6C13048B61}"/>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5156AAF-C625-4812-A887-B863961D86BC}"/>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122129</xdr:rowOff>
    </xdr:from>
    <xdr:to>
      <xdr:col>55</xdr:col>
      <xdr:colOff>50800</xdr:colOff>
      <xdr:row>86</xdr:row>
      <xdr:rowOff>52279</xdr:rowOff>
    </xdr:to>
    <xdr:sp macro="" textlink="">
      <xdr:nvSpPr>
        <xdr:cNvPr id="359" name="楕円 358">
          <a:extLst>
            <a:ext uri="{FF2B5EF4-FFF2-40B4-BE49-F238E27FC236}">
              <a16:creationId xmlns:a16="http://schemas.microsoft.com/office/drawing/2014/main" id="{EE0B5269-0234-4B11-B568-FED0BA95B599}"/>
            </a:ext>
          </a:extLst>
        </xdr:cNvPr>
        <xdr:cNvSpPr/>
      </xdr:nvSpPr>
      <xdr:spPr>
        <a:xfrm>
          <a:off x="9394190" y="1469728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984B7DB5-C9CE-4C36-8A83-322A1E495816}"/>
            </a:ext>
          </a:extLst>
        </xdr:cNvPr>
        <xdr:cNvSpPr txBox="1"/>
      </xdr:nvSpPr>
      <xdr:spPr>
        <a:xfrm>
          <a:off x="946785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123134</xdr:rowOff>
    </xdr:from>
    <xdr:to>
      <xdr:col>50</xdr:col>
      <xdr:colOff>165100</xdr:colOff>
      <xdr:row>86</xdr:row>
      <xdr:rowOff>53284</xdr:rowOff>
    </xdr:to>
    <xdr:sp macro="" textlink="">
      <xdr:nvSpPr>
        <xdr:cNvPr id="361" name="楕円 360">
          <a:extLst>
            <a:ext uri="{FF2B5EF4-FFF2-40B4-BE49-F238E27FC236}">
              <a16:creationId xmlns:a16="http://schemas.microsoft.com/office/drawing/2014/main" id="{356B4E1D-7718-4B38-AD8D-0A2E4C7206C9}"/>
            </a:ext>
          </a:extLst>
        </xdr:cNvPr>
        <xdr:cNvSpPr/>
      </xdr:nvSpPr>
      <xdr:spPr>
        <a:xfrm>
          <a:off x="8632190" y="146982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1479</xdr:rowOff>
    </xdr:from>
    <xdr:to>
      <xdr:col>55</xdr:col>
      <xdr:colOff>0</xdr:colOff>
      <xdr:row>86</xdr:row>
      <xdr:rowOff>2484</xdr:rowOff>
    </xdr:to>
    <xdr:cxnSp macro="">
      <xdr:nvCxnSpPr>
        <xdr:cNvPr id="362" name="直線コネクタ 361">
          <a:extLst>
            <a:ext uri="{FF2B5EF4-FFF2-40B4-BE49-F238E27FC236}">
              <a16:creationId xmlns:a16="http://schemas.microsoft.com/office/drawing/2014/main" id="{3F261286-98C4-41B5-9311-64482DA2D696}"/>
            </a:ext>
          </a:extLst>
        </xdr:cNvPr>
        <xdr:cNvCxnSpPr/>
      </xdr:nvCxnSpPr>
      <xdr:spPr>
        <a:xfrm flipV="1">
          <a:off x="8686800" y="14746179"/>
          <a:ext cx="74295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123774</xdr:rowOff>
    </xdr:from>
    <xdr:to>
      <xdr:col>46</xdr:col>
      <xdr:colOff>38100</xdr:colOff>
      <xdr:row>86</xdr:row>
      <xdr:rowOff>53924</xdr:rowOff>
    </xdr:to>
    <xdr:sp macro="" textlink="">
      <xdr:nvSpPr>
        <xdr:cNvPr id="363" name="楕円 362">
          <a:extLst>
            <a:ext uri="{FF2B5EF4-FFF2-40B4-BE49-F238E27FC236}">
              <a16:creationId xmlns:a16="http://schemas.microsoft.com/office/drawing/2014/main" id="{3FC91727-9662-44E2-9069-EDF95837FCE0}"/>
            </a:ext>
          </a:extLst>
        </xdr:cNvPr>
        <xdr:cNvSpPr/>
      </xdr:nvSpPr>
      <xdr:spPr>
        <a:xfrm>
          <a:off x="7846060" y="146989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2484</xdr:rowOff>
    </xdr:from>
    <xdr:to>
      <xdr:col>50</xdr:col>
      <xdr:colOff>114300</xdr:colOff>
      <xdr:row>86</xdr:row>
      <xdr:rowOff>3124</xdr:rowOff>
    </xdr:to>
    <xdr:cxnSp macro="">
      <xdr:nvCxnSpPr>
        <xdr:cNvPr id="364" name="直線コネクタ 363">
          <a:extLst>
            <a:ext uri="{FF2B5EF4-FFF2-40B4-BE49-F238E27FC236}">
              <a16:creationId xmlns:a16="http://schemas.microsoft.com/office/drawing/2014/main" id="{0B5DE096-7A33-4DFF-9415-5E0FCBB22F2F}"/>
            </a:ext>
          </a:extLst>
        </xdr:cNvPr>
        <xdr:cNvCxnSpPr/>
      </xdr:nvCxnSpPr>
      <xdr:spPr>
        <a:xfrm flipV="1">
          <a:off x="7889240" y="14747184"/>
          <a:ext cx="79756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124461</xdr:rowOff>
    </xdr:from>
    <xdr:to>
      <xdr:col>41</xdr:col>
      <xdr:colOff>101600</xdr:colOff>
      <xdr:row>86</xdr:row>
      <xdr:rowOff>54611</xdr:rowOff>
    </xdr:to>
    <xdr:sp macro="" textlink="">
      <xdr:nvSpPr>
        <xdr:cNvPr id="365" name="楕円 364">
          <a:extLst>
            <a:ext uri="{FF2B5EF4-FFF2-40B4-BE49-F238E27FC236}">
              <a16:creationId xmlns:a16="http://schemas.microsoft.com/office/drawing/2014/main" id="{F9566A5E-13FB-44B1-90F3-9DECD32D83AC}"/>
            </a:ext>
          </a:extLst>
        </xdr:cNvPr>
        <xdr:cNvSpPr/>
      </xdr:nvSpPr>
      <xdr:spPr>
        <a:xfrm>
          <a:off x="7029450" y="146996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3124</xdr:rowOff>
    </xdr:from>
    <xdr:to>
      <xdr:col>45</xdr:col>
      <xdr:colOff>177800</xdr:colOff>
      <xdr:row>86</xdr:row>
      <xdr:rowOff>3811</xdr:rowOff>
    </xdr:to>
    <xdr:cxnSp macro="">
      <xdr:nvCxnSpPr>
        <xdr:cNvPr id="366" name="直線コネクタ 365">
          <a:extLst>
            <a:ext uri="{FF2B5EF4-FFF2-40B4-BE49-F238E27FC236}">
              <a16:creationId xmlns:a16="http://schemas.microsoft.com/office/drawing/2014/main" id="{C8333A49-599D-4520-835C-9FEFA1189D0E}"/>
            </a:ext>
          </a:extLst>
        </xdr:cNvPr>
        <xdr:cNvCxnSpPr/>
      </xdr:nvCxnSpPr>
      <xdr:spPr>
        <a:xfrm flipV="1">
          <a:off x="7084060" y="14747824"/>
          <a:ext cx="80518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125191</xdr:rowOff>
    </xdr:from>
    <xdr:to>
      <xdr:col>36</xdr:col>
      <xdr:colOff>165100</xdr:colOff>
      <xdr:row>86</xdr:row>
      <xdr:rowOff>55341</xdr:rowOff>
    </xdr:to>
    <xdr:sp macro="" textlink="">
      <xdr:nvSpPr>
        <xdr:cNvPr id="367" name="楕円 366">
          <a:extLst>
            <a:ext uri="{FF2B5EF4-FFF2-40B4-BE49-F238E27FC236}">
              <a16:creationId xmlns:a16="http://schemas.microsoft.com/office/drawing/2014/main" id="{FEE175AC-432B-4DF5-8379-3054DB622D3D}"/>
            </a:ext>
          </a:extLst>
        </xdr:cNvPr>
        <xdr:cNvSpPr/>
      </xdr:nvSpPr>
      <xdr:spPr>
        <a:xfrm>
          <a:off x="6231890" y="1470034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3811</xdr:rowOff>
    </xdr:from>
    <xdr:to>
      <xdr:col>41</xdr:col>
      <xdr:colOff>50800</xdr:colOff>
      <xdr:row>86</xdr:row>
      <xdr:rowOff>4541</xdr:rowOff>
    </xdr:to>
    <xdr:cxnSp macro="">
      <xdr:nvCxnSpPr>
        <xdr:cNvPr id="368" name="直線コネクタ 367">
          <a:extLst>
            <a:ext uri="{FF2B5EF4-FFF2-40B4-BE49-F238E27FC236}">
              <a16:creationId xmlns:a16="http://schemas.microsoft.com/office/drawing/2014/main" id="{A8621C50-B26F-4C47-9597-7C6DBBCDCC9D}"/>
            </a:ext>
          </a:extLst>
        </xdr:cNvPr>
        <xdr:cNvCxnSpPr/>
      </xdr:nvCxnSpPr>
      <xdr:spPr>
        <a:xfrm flipV="1">
          <a:off x="6286500" y="14750416"/>
          <a:ext cx="79756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5F10FFA6-1F6E-42E6-A90D-B4F6B8038806}"/>
            </a:ext>
          </a:extLst>
        </xdr:cNvPr>
        <xdr:cNvSpPr txBox="1"/>
      </xdr:nvSpPr>
      <xdr:spPr>
        <a:xfrm>
          <a:off x="8454467" y="1445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98F2F13C-0BAB-4FA6-B21A-8E95B355D743}"/>
            </a:ext>
          </a:extLst>
        </xdr:cNvPr>
        <xdr:cNvSpPr txBox="1"/>
      </xdr:nvSpPr>
      <xdr:spPr>
        <a:xfrm>
          <a:off x="7673417" y="144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15591146-A4E7-4998-98CB-0BEB418F94D6}"/>
            </a:ext>
          </a:extLst>
        </xdr:cNvPr>
        <xdr:cNvSpPr txBox="1"/>
      </xdr:nvSpPr>
      <xdr:spPr>
        <a:xfrm>
          <a:off x="6866332" y="1445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944E3E8D-1730-479D-8BD5-BD51CFF2116D}"/>
            </a:ext>
          </a:extLst>
        </xdr:cNvPr>
        <xdr:cNvSpPr txBox="1"/>
      </xdr:nvSpPr>
      <xdr:spPr>
        <a:xfrm>
          <a:off x="6068772" y="1445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44411</xdr:rowOff>
    </xdr:from>
    <xdr:ext cx="469744" cy="259045"/>
    <xdr:sp macro="" textlink="">
      <xdr:nvSpPr>
        <xdr:cNvPr id="373" name="n_1mainValue【公営住宅】&#10;一人当たり面積">
          <a:extLst>
            <a:ext uri="{FF2B5EF4-FFF2-40B4-BE49-F238E27FC236}">
              <a16:creationId xmlns:a16="http://schemas.microsoft.com/office/drawing/2014/main" id="{6455CC2C-4C4D-4CE2-B096-7CD104C8723E}"/>
            </a:ext>
          </a:extLst>
        </xdr:cNvPr>
        <xdr:cNvSpPr txBox="1"/>
      </xdr:nvSpPr>
      <xdr:spPr>
        <a:xfrm>
          <a:off x="8454467" y="1479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45051</xdr:rowOff>
    </xdr:from>
    <xdr:ext cx="469744" cy="259045"/>
    <xdr:sp macro="" textlink="">
      <xdr:nvSpPr>
        <xdr:cNvPr id="374" name="n_2mainValue【公営住宅】&#10;一人当たり面積">
          <a:extLst>
            <a:ext uri="{FF2B5EF4-FFF2-40B4-BE49-F238E27FC236}">
              <a16:creationId xmlns:a16="http://schemas.microsoft.com/office/drawing/2014/main" id="{DF3AB15A-1C39-479F-B02B-4D46EE6EAA2A}"/>
            </a:ext>
          </a:extLst>
        </xdr:cNvPr>
        <xdr:cNvSpPr txBox="1"/>
      </xdr:nvSpPr>
      <xdr:spPr>
        <a:xfrm>
          <a:off x="7673417" y="1479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75" name="n_3mainValue【公営住宅】&#10;一人当たり面積">
          <a:extLst>
            <a:ext uri="{FF2B5EF4-FFF2-40B4-BE49-F238E27FC236}">
              <a16:creationId xmlns:a16="http://schemas.microsoft.com/office/drawing/2014/main" id="{EE9E9076-B697-4536-8528-D5BB33E5338B}"/>
            </a:ext>
          </a:extLst>
        </xdr:cNvPr>
        <xdr:cNvSpPr txBox="1"/>
      </xdr:nvSpPr>
      <xdr:spPr>
        <a:xfrm>
          <a:off x="6866332" y="1479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46468</xdr:rowOff>
    </xdr:from>
    <xdr:ext cx="469744" cy="259045"/>
    <xdr:sp macro="" textlink="">
      <xdr:nvSpPr>
        <xdr:cNvPr id="376" name="n_4mainValue【公営住宅】&#10;一人当たり面積">
          <a:extLst>
            <a:ext uri="{FF2B5EF4-FFF2-40B4-BE49-F238E27FC236}">
              <a16:creationId xmlns:a16="http://schemas.microsoft.com/office/drawing/2014/main" id="{3663FDDB-764E-490B-9FE7-090C72E08B9A}"/>
            </a:ext>
          </a:extLst>
        </xdr:cNvPr>
        <xdr:cNvSpPr txBox="1"/>
      </xdr:nvSpPr>
      <xdr:spPr>
        <a:xfrm>
          <a:off x="6068772" y="1479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C02AA55-32E9-4D1A-9D79-B2AFB42C030B}"/>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B5B9E3A-677A-41E6-A65E-D06258CA03A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76233FE-6D33-4A58-80B3-AE7548AAECF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981173C-90B7-4E53-A4C9-97AF1FD0432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5625144-8DA2-43F7-9C99-F6637F55256A}"/>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2D0ABB4-F6D5-47E8-8A01-A99230310EB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C15A3E7-36F9-45DF-9105-180E1D048462}"/>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C311755-8E43-406C-BA86-B579D7CBA61B}"/>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58BB0E96-E50C-4241-8243-12AD8A063A56}"/>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FD5C409C-E704-4B41-A6A4-F56C5014B7F4}"/>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8A2C3BBA-226C-4F8F-9BC4-EAB4EA02D8F1}"/>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741C76A8-E6EE-41FB-96EC-B3712DFD4CD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390733DA-927B-4F55-9CD6-1588AD809038}"/>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D962C094-7C76-487A-A54D-9FF27453FA4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3E62EE21-B809-4F61-B470-63A8C3C0663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475FD0D-6B41-4E82-86B5-42E0CED70BA7}"/>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A990F64-3226-45B8-A42A-2278AFD8201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89EE1A7-45B0-44FF-B795-3426ED9B217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BE78BAA-70B2-4800-A620-D04340867EF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48DAFEF1-F77A-4A69-977F-12B7C88FD98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B689403-A177-4C2A-985C-FEECD90E2F1D}"/>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9A3DC0F6-0B4E-4EAC-802E-1566277BB30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AC7C5088-97DB-424D-A200-1E6AB5A886E5}"/>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8CCF21F-3E0D-4C9C-9126-6303C4C80164}"/>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17CA945E-881C-4522-AC60-C6FEE14580C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3837B555-A6F9-4549-850F-16EDBF69224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6FFDBB93-5E72-4ECA-9AF9-AF45D86D621E}"/>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4B04A0D5-FB5D-401E-B02C-BF9F80978B06}"/>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6D6B4958-0E9A-4AF3-A131-F2E66FAB18C9}"/>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7C89B1EB-18CA-4BCF-BD23-F8B26188FF35}"/>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1C0FE6D5-39DC-4645-A8C4-85DE02AFC9BC}"/>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8ED1621F-7BC0-461C-9B82-5FA4837C870D}"/>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9AA85EBB-452E-4460-B460-06A23BDE4171}"/>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81E1AB57-6B5E-43C5-A576-2DBCDA039DF6}"/>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890020A-5E23-4DAE-ABF1-8DFFBCD32FAE}"/>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5295A6D7-4B38-4DE4-B081-952DE44E65FB}"/>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4CEE6541-13E2-45FA-88E1-8C9FCDEBFC68}"/>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F7EBA265-1B51-4316-8359-8C8069BC25F9}"/>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E32E13F3-6F4E-4C6D-B0B1-8981C4DBCF90}"/>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4C901D0-6F43-4702-81EF-5338E91677B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EE96AB56-2670-484F-862E-B8D9B8A2E9A8}"/>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AF778681-D68E-47E0-9286-C34FAC21D2FC}"/>
            </a:ext>
          </a:extLst>
        </xdr:cNvPr>
        <xdr:cNvCxnSpPr/>
      </xdr:nvCxnSpPr>
      <xdr:spPr>
        <a:xfrm flipV="1">
          <a:off x="14703424" y="5803991"/>
          <a:ext cx="0"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38E0BF07-9AAD-4D00-9AD9-923D2FE10453}"/>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4D455F3D-594A-42A9-AC13-3236C4845DA8}"/>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6873ACCA-C014-41AD-9293-C5275A5912BB}"/>
            </a:ext>
          </a:extLst>
        </xdr:cNvPr>
        <xdr:cNvSpPr txBox="1"/>
      </xdr:nvSpPr>
      <xdr:spPr>
        <a:xfrm>
          <a:off x="14742160" y="55849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A99209C5-195C-4531-B7A1-185374952B64}"/>
            </a:ext>
          </a:extLst>
        </xdr:cNvPr>
        <xdr:cNvCxnSpPr/>
      </xdr:nvCxnSpPr>
      <xdr:spPr>
        <a:xfrm>
          <a:off x="14611350" y="5803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D63F1289-A587-4DDF-8D6D-7464B640145B}"/>
            </a:ext>
          </a:extLst>
        </xdr:cNvPr>
        <xdr:cNvSpPr txBox="1"/>
      </xdr:nvSpPr>
      <xdr:spPr>
        <a:xfrm>
          <a:off x="1474216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F4394D65-60AF-4B27-8EA0-D1FEE00A0D6E}"/>
            </a:ext>
          </a:extLst>
        </xdr:cNvPr>
        <xdr:cNvSpPr/>
      </xdr:nvSpPr>
      <xdr:spPr>
        <a:xfrm>
          <a:off x="14649450" y="65652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55EA748B-09B5-4EDA-8BF7-D62CC9265719}"/>
            </a:ext>
          </a:extLst>
        </xdr:cNvPr>
        <xdr:cNvSpPr/>
      </xdr:nvSpPr>
      <xdr:spPr>
        <a:xfrm>
          <a:off x="13887450" y="653505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29297129-3712-4CA8-ACD7-571DF22B92AE}"/>
            </a:ext>
          </a:extLst>
        </xdr:cNvPr>
        <xdr:cNvSpPr/>
      </xdr:nvSpPr>
      <xdr:spPr>
        <a:xfrm>
          <a:off x="13089890" y="652281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29A691CC-E0AC-48F8-ADC4-64F108AFB352}"/>
            </a:ext>
          </a:extLst>
        </xdr:cNvPr>
        <xdr:cNvSpPr/>
      </xdr:nvSpPr>
      <xdr:spPr>
        <a:xfrm>
          <a:off x="12303760" y="6568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5DE70717-2EBC-4EFE-A4F2-1DF6DE812B51}"/>
            </a:ext>
          </a:extLst>
        </xdr:cNvPr>
        <xdr:cNvSpPr/>
      </xdr:nvSpPr>
      <xdr:spPr>
        <a:xfrm>
          <a:off x="11487150" y="65636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0252088-3A74-449D-816B-25B9E12CF78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675043A-8018-4A53-B81E-49F1F7B8917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5F2A129-4215-49B6-A7F5-91BDB47ECE1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EB256C8-D98D-42F0-A0B7-F0E3F597EE96}"/>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366A9AC-2425-4945-86F2-FA968CF7CE71}"/>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64588</xdr:rowOff>
    </xdr:from>
    <xdr:to>
      <xdr:col>85</xdr:col>
      <xdr:colOff>177800</xdr:colOff>
      <xdr:row>41</xdr:row>
      <xdr:rowOff>166188</xdr:rowOff>
    </xdr:to>
    <xdr:sp macro="" textlink="">
      <xdr:nvSpPr>
        <xdr:cNvPr id="434" name="楕円 433">
          <a:extLst>
            <a:ext uri="{FF2B5EF4-FFF2-40B4-BE49-F238E27FC236}">
              <a16:creationId xmlns:a16="http://schemas.microsoft.com/office/drawing/2014/main" id="{1DA62AFB-CBB4-4D77-AC0B-47DF4E63D400}"/>
            </a:ext>
          </a:extLst>
        </xdr:cNvPr>
        <xdr:cNvSpPr/>
      </xdr:nvSpPr>
      <xdr:spPr>
        <a:xfrm>
          <a:off x="14649450" y="709022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43015</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3669B840-C997-4936-B8F6-FB3093811F09}"/>
            </a:ext>
          </a:extLst>
        </xdr:cNvPr>
        <xdr:cNvSpPr txBox="1"/>
      </xdr:nvSpPr>
      <xdr:spPr>
        <a:xfrm>
          <a:off x="14742160" y="707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30299</xdr:rowOff>
    </xdr:from>
    <xdr:to>
      <xdr:col>81</xdr:col>
      <xdr:colOff>101600</xdr:colOff>
      <xdr:row>41</xdr:row>
      <xdr:rowOff>131899</xdr:rowOff>
    </xdr:to>
    <xdr:sp macro="" textlink="">
      <xdr:nvSpPr>
        <xdr:cNvPr id="436" name="楕円 435">
          <a:extLst>
            <a:ext uri="{FF2B5EF4-FFF2-40B4-BE49-F238E27FC236}">
              <a16:creationId xmlns:a16="http://schemas.microsoft.com/office/drawing/2014/main" id="{BC6622B8-22D1-46FA-9502-89384F173974}"/>
            </a:ext>
          </a:extLst>
        </xdr:cNvPr>
        <xdr:cNvSpPr/>
      </xdr:nvSpPr>
      <xdr:spPr>
        <a:xfrm>
          <a:off x="13887450" y="70578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81099</xdr:rowOff>
    </xdr:from>
    <xdr:to>
      <xdr:col>85</xdr:col>
      <xdr:colOff>127000</xdr:colOff>
      <xdr:row>41</xdr:row>
      <xdr:rowOff>115388</xdr:rowOff>
    </xdr:to>
    <xdr:cxnSp macro="">
      <xdr:nvCxnSpPr>
        <xdr:cNvPr id="437" name="直線コネクタ 436">
          <a:extLst>
            <a:ext uri="{FF2B5EF4-FFF2-40B4-BE49-F238E27FC236}">
              <a16:creationId xmlns:a16="http://schemas.microsoft.com/office/drawing/2014/main" id="{CBF9CA38-A131-456D-A013-031ACEF5514D}"/>
            </a:ext>
          </a:extLst>
        </xdr:cNvPr>
        <xdr:cNvCxnSpPr/>
      </xdr:nvCxnSpPr>
      <xdr:spPr>
        <a:xfrm>
          <a:off x="13942060" y="7112454"/>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20501</xdr:rowOff>
    </xdr:from>
    <xdr:to>
      <xdr:col>76</xdr:col>
      <xdr:colOff>165100</xdr:colOff>
      <xdr:row>40</xdr:row>
      <xdr:rowOff>122101</xdr:rowOff>
    </xdr:to>
    <xdr:sp macro="" textlink="">
      <xdr:nvSpPr>
        <xdr:cNvPr id="438" name="楕円 437">
          <a:extLst>
            <a:ext uri="{FF2B5EF4-FFF2-40B4-BE49-F238E27FC236}">
              <a16:creationId xmlns:a16="http://schemas.microsoft.com/office/drawing/2014/main" id="{5B6FB107-D758-415D-AC2F-1864B6CE5A4A}"/>
            </a:ext>
          </a:extLst>
        </xdr:cNvPr>
        <xdr:cNvSpPr/>
      </xdr:nvSpPr>
      <xdr:spPr>
        <a:xfrm>
          <a:off x="13089890" y="687469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71301</xdr:rowOff>
    </xdr:from>
    <xdr:to>
      <xdr:col>81</xdr:col>
      <xdr:colOff>50800</xdr:colOff>
      <xdr:row>41</xdr:row>
      <xdr:rowOff>81099</xdr:rowOff>
    </xdr:to>
    <xdr:cxnSp macro="">
      <xdr:nvCxnSpPr>
        <xdr:cNvPr id="439" name="直線コネクタ 438">
          <a:extLst>
            <a:ext uri="{FF2B5EF4-FFF2-40B4-BE49-F238E27FC236}">
              <a16:creationId xmlns:a16="http://schemas.microsoft.com/office/drawing/2014/main" id="{B17AEDA0-7572-44ED-AA43-DF73F1BD6E10}"/>
            </a:ext>
          </a:extLst>
        </xdr:cNvPr>
        <xdr:cNvCxnSpPr/>
      </xdr:nvCxnSpPr>
      <xdr:spPr>
        <a:xfrm>
          <a:off x="13144500" y="6927396"/>
          <a:ext cx="79756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131535</xdr:rowOff>
    </xdr:from>
    <xdr:to>
      <xdr:col>72</xdr:col>
      <xdr:colOff>38100</xdr:colOff>
      <xdr:row>40</xdr:row>
      <xdr:rowOff>61685</xdr:rowOff>
    </xdr:to>
    <xdr:sp macro="" textlink="">
      <xdr:nvSpPr>
        <xdr:cNvPr id="440" name="楕円 439">
          <a:extLst>
            <a:ext uri="{FF2B5EF4-FFF2-40B4-BE49-F238E27FC236}">
              <a16:creationId xmlns:a16="http://schemas.microsoft.com/office/drawing/2014/main" id="{7B2D0AE5-F8C9-4744-8E48-78FDC8DD1411}"/>
            </a:ext>
          </a:extLst>
        </xdr:cNvPr>
        <xdr:cNvSpPr/>
      </xdr:nvSpPr>
      <xdr:spPr>
        <a:xfrm>
          <a:off x="12303760" y="682189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xdr:rowOff>
    </xdr:from>
    <xdr:to>
      <xdr:col>76</xdr:col>
      <xdr:colOff>114300</xdr:colOff>
      <xdr:row>40</xdr:row>
      <xdr:rowOff>71301</xdr:rowOff>
    </xdr:to>
    <xdr:cxnSp macro="">
      <xdr:nvCxnSpPr>
        <xdr:cNvPr id="441" name="直線コネクタ 440">
          <a:extLst>
            <a:ext uri="{FF2B5EF4-FFF2-40B4-BE49-F238E27FC236}">
              <a16:creationId xmlns:a16="http://schemas.microsoft.com/office/drawing/2014/main" id="{30086909-AEBC-4482-8949-B71745B50ED0}"/>
            </a:ext>
          </a:extLst>
        </xdr:cNvPr>
        <xdr:cNvCxnSpPr/>
      </xdr:nvCxnSpPr>
      <xdr:spPr>
        <a:xfrm>
          <a:off x="12346940" y="6870790"/>
          <a:ext cx="79756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442" name="楕円 441">
          <a:extLst>
            <a:ext uri="{FF2B5EF4-FFF2-40B4-BE49-F238E27FC236}">
              <a16:creationId xmlns:a16="http://schemas.microsoft.com/office/drawing/2014/main" id="{44B312FC-88DF-4D50-B063-356CCBFE786B}"/>
            </a:ext>
          </a:extLst>
        </xdr:cNvPr>
        <xdr:cNvSpPr/>
      </xdr:nvSpPr>
      <xdr:spPr>
        <a:xfrm>
          <a:off x="11487150" y="67900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156210</xdr:rowOff>
    </xdr:from>
    <xdr:to>
      <xdr:col>71</xdr:col>
      <xdr:colOff>177800</xdr:colOff>
      <xdr:row>40</xdr:row>
      <xdr:rowOff>10885</xdr:rowOff>
    </xdr:to>
    <xdr:cxnSp macro="">
      <xdr:nvCxnSpPr>
        <xdr:cNvPr id="443" name="直線コネクタ 442">
          <a:extLst>
            <a:ext uri="{FF2B5EF4-FFF2-40B4-BE49-F238E27FC236}">
              <a16:creationId xmlns:a16="http://schemas.microsoft.com/office/drawing/2014/main" id="{5F978A9F-2594-4357-9619-1B80E889BC10}"/>
            </a:ext>
          </a:extLst>
        </xdr:cNvPr>
        <xdr:cNvCxnSpPr/>
      </xdr:nvCxnSpPr>
      <xdr:spPr>
        <a:xfrm>
          <a:off x="11541760" y="6844665"/>
          <a:ext cx="80518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12452AC-F2C5-4028-AA8D-87374BE830CF}"/>
            </a:ext>
          </a:extLst>
        </xdr:cNvPr>
        <xdr:cNvSpPr txBox="1"/>
      </xdr:nvSpPr>
      <xdr:spPr>
        <a:xfrm>
          <a:off x="13738234" y="631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D2F741A7-47CC-4838-91EC-4497445A35EC}"/>
            </a:ext>
          </a:extLst>
        </xdr:cNvPr>
        <xdr:cNvSpPr txBox="1"/>
      </xdr:nvSpPr>
      <xdr:spPr>
        <a:xfrm>
          <a:off x="12957184" y="629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BED0CEFF-D7DE-4445-B43C-6F8110FB8ECC}"/>
            </a:ext>
          </a:extLst>
        </xdr:cNvPr>
        <xdr:cNvSpPr txBox="1"/>
      </xdr:nvSpPr>
      <xdr:spPr>
        <a:xfrm>
          <a:off x="12171054" y="6344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25EEB51A-E7C2-4FE3-B85D-0D55E6C4CD25}"/>
            </a:ext>
          </a:extLst>
        </xdr:cNvPr>
        <xdr:cNvSpPr txBox="1"/>
      </xdr:nvSpPr>
      <xdr:spPr>
        <a:xfrm>
          <a:off x="11354444" y="634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123026</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0774B62-3E3E-45A5-932D-535DEF530081}"/>
            </a:ext>
          </a:extLst>
        </xdr:cNvPr>
        <xdr:cNvSpPr txBox="1"/>
      </xdr:nvSpPr>
      <xdr:spPr>
        <a:xfrm>
          <a:off x="13738234" y="715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113228</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C094C298-38B4-417B-A053-987AF690995E}"/>
            </a:ext>
          </a:extLst>
        </xdr:cNvPr>
        <xdr:cNvSpPr txBox="1"/>
      </xdr:nvSpPr>
      <xdr:spPr>
        <a:xfrm>
          <a:off x="12957184" y="697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52812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C3BDBAC-C9EA-414F-A84B-FF88541396F1}"/>
            </a:ext>
          </a:extLst>
        </xdr:cNvPr>
        <xdr:cNvSpPr txBox="1"/>
      </xdr:nvSpPr>
      <xdr:spPr>
        <a:xfrm>
          <a:off x="12171054" y="691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D8AB4A59-E610-4785-AB5A-029B761FC417}"/>
            </a:ext>
          </a:extLst>
        </xdr:cNvPr>
        <xdr:cNvSpPr txBox="1"/>
      </xdr:nvSpPr>
      <xdr:spPr>
        <a:xfrm>
          <a:off x="113544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F5046C8-12F1-4041-969E-8096523FC0B2}"/>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F1D894D3-03A4-4806-A9C1-51C674BEBC08}"/>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901C6BB-AA37-438E-AF7D-A57511D180DD}"/>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0B53D80-0E87-4D5F-8D71-1B21888D499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C07C8A58-6D03-45EC-9C72-698198FF853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1A0748BB-D116-4477-BF8F-AC9207347477}"/>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E9260DE2-A1E5-4539-93A8-6699DCAE3FD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0DBC30C-B095-45C1-9650-5880C4CFDF4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04E2460-1721-4853-B072-7344B379F6C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C3EF63D6-7355-46D1-A91E-6D260ED7716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B2F03EB7-6C58-4263-82E0-73DA7EA3A52C}"/>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2AE6062F-100E-4CEE-920C-49963C5E16E7}"/>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34A812B-8CFC-46EF-B8C8-F762F41D15A9}"/>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728AC0C6-80A0-4C84-9EED-9CE4B0DA2C1F}"/>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EEE05551-906A-413E-B754-735A31778EC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1A40DB87-39D1-447F-BBB4-C8C1F087DAE8}"/>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E259D809-7D74-4B19-B700-A12E3B871EB4}"/>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B729236D-EABE-4025-81D9-A90BA0A095C1}"/>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C7532E3B-408E-4DAF-9B95-80A0FB7C203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243E9FA1-3593-4F71-B94D-59BAC1E1F3B3}"/>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F5F8F101-3A21-4142-875A-456877BC69C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6E8E3FE8-9F61-41CB-8516-9840BE615D6B}"/>
            </a:ext>
          </a:extLst>
        </xdr:cNvPr>
        <xdr:cNvCxnSpPr/>
      </xdr:nvCxnSpPr>
      <xdr:spPr>
        <a:xfrm flipV="1">
          <a:off x="19947254" y="5755386"/>
          <a:ext cx="0" cy="13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E78C023A-60A8-4016-A09D-0169B219AC2D}"/>
            </a:ext>
          </a:extLst>
        </xdr:cNvPr>
        <xdr:cNvSpPr txBox="1"/>
      </xdr:nvSpPr>
      <xdr:spPr>
        <a:xfrm>
          <a:off x="19985990" y="71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1AD346B2-96F1-4BBB-AF0C-3BD55C101A58}"/>
            </a:ext>
          </a:extLst>
        </xdr:cNvPr>
        <xdr:cNvCxnSpPr/>
      </xdr:nvCxnSpPr>
      <xdr:spPr>
        <a:xfrm>
          <a:off x="19885660" y="7146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D5B8C661-96CA-448D-B2BD-3D64377FFDA5}"/>
            </a:ext>
          </a:extLst>
        </xdr:cNvPr>
        <xdr:cNvSpPr txBox="1"/>
      </xdr:nvSpPr>
      <xdr:spPr>
        <a:xfrm>
          <a:off x="19985990" y="553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C886DC53-A066-4326-82BE-6A0D0E18345E}"/>
            </a:ext>
          </a:extLst>
        </xdr:cNvPr>
        <xdr:cNvCxnSpPr/>
      </xdr:nvCxnSpPr>
      <xdr:spPr>
        <a:xfrm>
          <a:off x="19885660" y="57553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FFDE1B61-D317-4BA0-A061-057AF20DD055}"/>
            </a:ext>
          </a:extLst>
        </xdr:cNvPr>
        <xdr:cNvSpPr txBox="1"/>
      </xdr:nvSpPr>
      <xdr:spPr>
        <a:xfrm>
          <a:off x="19985990" y="65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8CC7910B-130A-4C8F-A72E-9C30F0A3152E}"/>
            </a:ext>
          </a:extLst>
        </xdr:cNvPr>
        <xdr:cNvSpPr/>
      </xdr:nvSpPr>
      <xdr:spPr>
        <a:xfrm>
          <a:off x="19904710" y="66574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3D6E1F42-4BCB-48D0-A0B3-11A5D773A7EB}"/>
            </a:ext>
          </a:extLst>
        </xdr:cNvPr>
        <xdr:cNvSpPr/>
      </xdr:nvSpPr>
      <xdr:spPr>
        <a:xfrm>
          <a:off x="19161760" y="66772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1BF22C93-BA89-40BE-B2C8-5ED873E93273}"/>
            </a:ext>
          </a:extLst>
        </xdr:cNvPr>
        <xdr:cNvSpPr/>
      </xdr:nvSpPr>
      <xdr:spPr>
        <a:xfrm>
          <a:off x="18345150" y="66708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2EBEB9AB-7E7A-48C2-8A18-B1F2396C79FA}"/>
            </a:ext>
          </a:extLst>
        </xdr:cNvPr>
        <xdr:cNvSpPr/>
      </xdr:nvSpPr>
      <xdr:spPr>
        <a:xfrm>
          <a:off x="17547590" y="668680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B2485CF7-2456-4D0F-9FF1-28D4A8119429}"/>
            </a:ext>
          </a:extLst>
        </xdr:cNvPr>
        <xdr:cNvSpPr/>
      </xdr:nvSpPr>
      <xdr:spPr>
        <a:xfrm>
          <a:off x="16761460" y="6702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AC08A23-0A10-457B-A0AD-261AD9A074BF}"/>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EABC6D8-1F30-4B3F-BB7F-11D8499E9E2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0ED82BC-0B78-4F70-8751-2A4D6675CAA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D970B21-4022-4243-AE37-46641D8DF36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BB33AC8-ABA4-437A-BA8B-E00C84E4A10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146558</xdr:rowOff>
    </xdr:from>
    <xdr:to>
      <xdr:col>116</xdr:col>
      <xdr:colOff>114300</xdr:colOff>
      <xdr:row>41</xdr:row>
      <xdr:rowOff>76708</xdr:rowOff>
    </xdr:to>
    <xdr:sp macro="" textlink="">
      <xdr:nvSpPr>
        <xdr:cNvPr id="489" name="楕円 488">
          <a:extLst>
            <a:ext uri="{FF2B5EF4-FFF2-40B4-BE49-F238E27FC236}">
              <a16:creationId xmlns:a16="http://schemas.microsoft.com/office/drawing/2014/main" id="{7F85244B-4AF5-4106-8F5E-A7F2D93D8E2C}"/>
            </a:ext>
          </a:extLst>
        </xdr:cNvPr>
        <xdr:cNvSpPr/>
      </xdr:nvSpPr>
      <xdr:spPr>
        <a:xfrm>
          <a:off x="19904710" y="70026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61485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6DA18E2B-9AF7-4751-9B75-B7E61A2997DE}"/>
            </a:ext>
          </a:extLst>
        </xdr:cNvPr>
        <xdr:cNvSpPr txBox="1"/>
      </xdr:nvSpPr>
      <xdr:spPr>
        <a:xfrm>
          <a:off x="19985990" y="69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148844</xdr:rowOff>
    </xdr:from>
    <xdr:to>
      <xdr:col>112</xdr:col>
      <xdr:colOff>38100</xdr:colOff>
      <xdr:row>41</xdr:row>
      <xdr:rowOff>78994</xdr:rowOff>
    </xdr:to>
    <xdr:sp macro="" textlink="">
      <xdr:nvSpPr>
        <xdr:cNvPr id="491" name="楕円 490">
          <a:extLst>
            <a:ext uri="{FF2B5EF4-FFF2-40B4-BE49-F238E27FC236}">
              <a16:creationId xmlns:a16="http://schemas.microsoft.com/office/drawing/2014/main" id="{B2540614-FFF3-4740-9841-96B64DA6C073}"/>
            </a:ext>
          </a:extLst>
        </xdr:cNvPr>
        <xdr:cNvSpPr/>
      </xdr:nvSpPr>
      <xdr:spPr>
        <a:xfrm>
          <a:off x="19161760" y="7006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25908</xdr:rowOff>
    </xdr:from>
    <xdr:to>
      <xdr:col>116</xdr:col>
      <xdr:colOff>63500</xdr:colOff>
      <xdr:row>41</xdr:row>
      <xdr:rowOff>28194</xdr:rowOff>
    </xdr:to>
    <xdr:cxnSp macro="">
      <xdr:nvCxnSpPr>
        <xdr:cNvPr id="492" name="直線コネクタ 491">
          <a:extLst>
            <a:ext uri="{FF2B5EF4-FFF2-40B4-BE49-F238E27FC236}">
              <a16:creationId xmlns:a16="http://schemas.microsoft.com/office/drawing/2014/main" id="{26CED426-13CD-4081-874E-7F0F435A4E81}"/>
            </a:ext>
          </a:extLst>
        </xdr:cNvPr>
        <xdr:cNvCxnSpPr/>
      </xdr:nvCxnSpPr>
      <xdr:spPr>
        <a:xfrm flipV="1">
          <a:off x="19204940" y="7051548"/>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151130</xdr:rowOff>
    </xdr:from>
    <xdr:to>
      <xdr:col>107</xdr:col>
      <xdr:colOff>101600</xdr:colOff>
      <xdr:row>41</xdr:row>
      <xdr:rowOff>81280</xdr:rowOff>
    </xdr:to>
    <xdr:sp macro="" textlink="">
      <xdr:nvSpPr>
        <xdr:cNvPr id="493" name="楕円 492">
          <a:extLst>
            <a:ext uri="{FF2B5EF4-FFF2-40B4-BE49-F238E27FC236}">
              <a16:creationId xmlns:a16="http://schemas.microsoft.com/office/drawing/2014/main" id="{82D7D7AA-19F4-4FBF-941C-3816CF6694C5}"/>
            </a:ext>
          </a:extLst>
        </xdr:cNvPr>
        <xdr:cNvSpPr/>
      </xdr:nvSpPr>
      <xdr:spPr>
        <a:xfrm>
          <a:off x="18345150" y="7009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28194</xdr:rowOff>
    </xdr:from>
    <xdr:to>
      <xdr:col>111</xdr:col>
      <xdr:colOff>177800</xdr:colOff>
      <xdr:row>41</xdr:row>
      <xdr:rowOff>30480</xdr:rowOff>
    </xdr:to>
    <xdr:cxnSp macro="">
      <xdr:nvCxnSpPr>
        <xdr:cNvPr id="494" name="直線コネクタ 493">
          <a:extLst>
            <a:ext uri="{FF2B5EF4-FFF2-40B4-BE49-F238E27FC236}">
              <a16:creationId xmlns:a16="http://schemas.microsoft.com/office/drawing/2014/main" id="{90069E69-B1D3-40C4-BBED-F6E0C97E468F}"/>
            </a:ext>
          </a:extLst>
        </xdr:cNvPr>
        <xdr:cNvCxnSpPr/>
      </xdr:nvCxnSpPr>
      <xdr:spPr>
        <a:xfrm flipV="1">
          <a:off x="18399760" y="7055739"/>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95" name="楕円 494">
          <a:extLst>
            <a:ext uri="{FF2B5EF4-FFF2-40B4-BE49-F238E27FC236}">
              <a16:creationId xmlns:a16="http://schemas.microsoft.com/office/drawing/2014/main" id="{40A4E28D-46DA-4B20-ABB2-6447FCB7042E}"/>
            </a:ext>
          </a:extLst>
        </xdr:cNvPr>
        <xdr:cNvSpPr/>
      </xdr:nvSpPr>
      <xdr:spPr>
        <a:xfrm>
          <a:off x="17547590" y="685520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41</xdr:row>
      <xdr:rowOff>30480</xdr:rowOff>
    </xdr:to>
    <xdr:cxnSp macro="">
      <xdr:nvCxnSpPr>
        <xdr:cNvPr id="496" name="直線コネクタ 495">
          <a:extLst>
            <a:ext uri="{FF2B5EF4-FFF2-40B4-BE49-F238E27FC236}">
              <a16:creationId xmlns:a16="http://schemas.microsoft.com/office/drawing/2014/main" id="{8B94C2CE-D9D8-4662-97F8-C332EF57490D}"/>
            </a:ext>
          </a:extLst>
        </xdr:cNvPr>
        <xdr:cNvCxnSpPr/>
      </xdr:nvCxnSpPr>
      <xdr:spPr>
        <a:xfrm>
          <a:off x="17602200" y="6904101"/>
          <a:ext cx="79756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xdr:rowOff>
    </xdr:from>
    <xdr:to>
      <xdr:col>98</xdr:col>
      <xdr:colOff>38100</xdr:colOff>
      <xdr:row>40</xdr:row>
      <xdr:rowOff>101854</xdr:rowOff>
    </xdr:to>
    <xdr:sp macro="" textlink="">
      <xdr:nvSpPr>
        <xdr:cNvPr id="497" name="楕円 496">
          <a:extLst>
            <a:ext uri="{FF2B5EF4-FFF2-40B4-BE49-F238E27FC236}">
              <a16:creationId xmlns:a16="http://schemas.microsoft.com/office/drawing/2014/main" id="{811B0AFD-729A-451F-B3F5-4138FC0E269C}"/>
            </a:ext>
          </a:extLst>
        </xdr:cNvPr>
        <xdr:cNvSpPr/>
      </xdr:nvSpPr>
      <xdr:spPr>
        <a:xfrm>
          <a:off x="16761460" y="6858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44196</xdr:rowOff>
    </xdr:from>
    <xdr:to>
      <xdr:col>102</xdr:col>
      <xdr:colOff>114300</xdr:colOff>
      <xdr:row>40</xdr:row>
      <xdr:rowOff>51054</xdr:rowOff>
    </xdr:to>
    <xdr:cxnSp macro="">
      <xdr:nvCxnSpPr>
        <xdr:cNvPr id="498" name="直線コネクタ 497">
          <a:extLst>
            <a:ext uri="{FF2B5EF4-FFF2-40B4-BE49-F238E27FC236}">
              <a16:creationId xmlns:a16="http://schemas.microsoft.com/office/drawing/2014/main" id="{F61986B9-5770-4DB3-9DAA-B207DCED3F79}"/>
            </a:ext>
          </a:extLst>
        </xdr:cNvPr>
        <xdr:cNvCxnSpPr/>
      </xdr:nvCxnSpPr>
      <xdr:spPr>
        <a:xfrm flipV="1">
          <a:off x="16804640" y="6904101"/>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E449A14A-4FF5-412A-BEA1-43C5CEEE610D}"/>
            </a:ext>
          </a:extLst>
        </xdr:cNvPr>
        <xdr:cNvSpPr txBox="1"/>
      </xdr:nvSpPr>
      <xdr:spPr>
        <a:xfrm>
          <a:off x="18982132"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57FCB07D-8635-4B79-96A1-46214C10B41A}"/>
            </a:ext>
          </a:extLst>
        </xdr:cNvPr>
        <xdr:cNvSpPr txBox="1"/>
      </xdr:nvSpPr>
      <xdr:spPr>
        <a:xfrm>
          <a:off x="18182032"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5E042681-2058-4441-952B-017EAF56AE1B}"/>
            </a:ext>
          </a:extLst>
        </xdr:cNvPr>
        <xdr:cNvSpPr txBox="1"/>
      </xdr:nvSpPr>
      <xdr:spPr>
        <a:xfrm>
          <a:off x="17384472" y="64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168973-BCD7-4989-AB26-E3521468492F}"/>
            </a:ext>
          </a:extLst>
        </xdr:cNvPr>
        <xdr:cNvSpPr txBox="1"/>
      </xdr:nvSpPr>
      <xdr:spPr>
        <a:xfrm>
          <a:off x="16588817"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70121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40F1DFF-9EC8-4A7C-A14C-55BF0D28C2C1}"/>
            </a:ext>
          </a:extLst>
        </xdr:cNvPr>
        <xdr:cNvSpPr txBox="1"/>
      </xdr:nvSpPr>
      <xdr:spPr>
        <a:xfrm>
          <a:off x="18982132" y="70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72407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758EE31-09DD-4D02-82A0-347C3A3591A7}"/>
            </a:ext>
          </a:extLst>
        </xdr:cNvPr>
        <xdr:cNvSpPr txBox="1"/>
      </xdr:nvSpPr>
      <xdr:spPr>
        <a:xfrm>
          <a:off x="18182032"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50B6132-6E8A-4469-B47E-D623ADBCD3F7}"/>
            </a:ext>
          </a:extLst>
        </xdr:cNvPr>
        <xdr:cNvSpPr txBox="1"/>
      </xdr:nvSpPr>
      <xdr:spPr>
        <a:xfrm>
          <a:off x="17384472" y="6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92981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5B7FD88-5A6D-4AB2-8FC6-D0B198FF05F0}"/>
            </a:ext>
          </a:extLst>
        </xdr:cNvPr>
        <xdr:cNvSpPr txBox="1"/>
      </xdr:nvSpPr>
      <xdr:spPr>
        <a:xfrm>
          <a:off x="16588817" y="695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9A2A84A-B154-4332-B632-73A33C8860C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B2DFD194-11D1-4DE8-9DEF-A06CFB082D6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555748AF-410E-4EA8-9729-31F8593CCD0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A11EBF06-0C8D-4988-82BC-11CC051509AD}"/>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688B7F2-2187-43E1-9849-2D9BEBCACEF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9825ACB8-8E92-45C2-8120-7937FDDFD39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FE960A73-EB54-41F2-853F-4AFBC95EEF8D}"/>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F286FEAD-8650-48C2-B935-2E703BAC0F5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3A2AB1A8-A4DA-4E8A-9DA1-217296A85F3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4223C8B6-F48D-41E9-9E29-75600BA8D3A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3835B250-7673-4277-A8A6-60366AE1F4CD}"/>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B9F0E0F-7461-4D74-9866-9A3C469B6F59}"/>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548CBFDC-E5FF-480F-8F27-B49F8479668B}"/>
            </a:ext>
          </a:extLst>
        </xdr:cNvPr>
        <xdr:cNvSpPr txBox="1"/>
      </xdr:nvSpPr>
      <xdr:spPr>
        <a:xfrm>
          <a:off x="1084279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BE7B190-4D93-44FB-A421-9DB72ED533F3}"/>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DCC7C3ED-6EEC-4184-B8D0-0EC169219373}"/>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BD812CBC-2CB7-4987-9A45-D77C59E59A6A}"/>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BF13C50B-DD7F-4117-9C35-FE97E7C80DED}"/>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46AC6712-9F7A-4DC0-9C4A-8CA437AC6A10}"/>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9BE3BBFA-3269-4A09-9B67-8645CA2D7ADC}"/>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905D9F0F-9530-4E1F-842E-772E1FE92139}"/>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2F957AE8-7ABB-44EC-9D83-927B4762F7B9}"/>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8B58E2A3-C8A3-4008-8A3A-50101EB5FB39}"/>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F8616FD5-65E3-442A-A9EE-5AFE6048E6EE}"/>
            </a:ext>
          </a:extLst>
        </xdr:cNvPr>
        <xdr:cNvSpPr txBox="1"/>
      </xdr:nvSpPr>
      <xdr:spPr>
        <a:xfrm>
          <a:off x="1084279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124169D-A113-461A-B7FA-DB9BD17FA80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155B3E2-61C6-4667-B17B-FF3680C038E0}"/>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F22E384C-8E15-453D-BD62-E2A4CBB30F25}"/>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B75D961D-86C7-471B-A158-D9DEE9B67646}"/>
            </a:ext>
          </a:extLst>
        </xdr:cNvPr>
        <xdr:cNvCxnSpPr/>
      </xdr:nvCxnSpPr>
      <xdr:spPr>
        <a:xfrm flipV="1">
          <a:off x="14703424" y="9436554"/>
          <a:ext cx="0" cy="162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C9D2D1FF-C689-4BAA-9000-4C1AE155CC15}"/>
            </a:ext>
          </a:extLst>
        </xdr:cNvPr>
        <xdr:cNvSpPr txBox="1"/>
      </xdr:nvSpPr>
      <xdr:spPr>
        <a:xfrm>
          <a:off x="14742160"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949FA2BC-C5E1-4161-8D04-ECBB00F00C34}"/>
            </a:ext>
          </a:extLst>
        </xdr:cNvPr>
        <xdr:cNvCxnSpPr/>
      </xdr:nvCxnSpPr>
      <xdr:spPr>
        <a:xfrm>
          <a:off x="14611350" y="11064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CC8FF0C5-E1D3-4434-B1D3-4D5549B8BA6D}"/>
            </a:ext>
          </a:extLst>
        </xdr:cNvPr>
        <xdr:cNvSpPr txBox="1"/>
      </xdr:nvSpPr>
      <xdr:spPr>
        <a:xfrm>
          <a:off x="14742160" y="921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EBBF7B70-6776-4BFF-AFB3-BFC3D1346182}"/>
            </a:ext>
          </a:extLst>
        </xdr:cNvPr>
        <xdr:cNvCxnSpPr/>
      </xdr:nvCxnSpPr>
      <xdr:spPr>
        <a:xfrm>
          <a:off x="14611350" y="9436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2A910C24-9C9C-4DCE-BB69-CEF0B3FA9ABE}"/>
            </a:ext>
          </a:extLst>
        </xdr:cNvPr>
        <xdr:cNvSpPr txBox="1"/>
      </xdr:nvSpPr>
      <xdr:spPr>
        <a:xfrm>
          <a:off x="14742160" y="10046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6410BA81-B4B5-4EDA-AA9D-92419F369ACB}"/>
            </a:ext>
          </a:extLst>
        </xdr:cNvPr>
        <xdr:cNvSpPr/>
      </xdr:nvSpPr>
      <xdr:spPr>
        <a:xfrm>
          <a:off x="14649450" y="101989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B6BB7684-4202-4FC6-8DCD-1D618B947A9D}"/>
            </a:ext>
          </a:extLst>
        </xdr:cNvPr>
        <xdr:cNvSpPr/>
      </xdr:nvSpPr>
      <xdr:spPr>
        <a:xfrm>
          <a:off x="13887450" y="1017034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5F782990-2765-4C1D-826D-1D6B98CE38B5}"/>
            </a:ext>
          </a:extLst>
        </xdr:cNvPr>
        <xdr:cNvSpPr/>
      </xdr:nvSpPr>
      <xdr:spPr>
        <a:xfrm>
          <a:off x="13089890" y="1013441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50B2D2F8-40C5-41A7-9F2D-F59B632233FA}"/>
            </a:ext>
          </a:extLst>
        </xdr:cNvPr>
        <xdr:cNvSpPr/>
      </xdr:nvSpPr>
      <xdr:spPr>
        <a:xfrm>
          <a:off x="12303760" y="10137684"/>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14688CE5-715D-490E-81A4-023D04850A2D}"/>
            </a:ext>
          </a:extLst>
        </xdr:cNvPr>
        <xdr:cNvSpPr/>
      </xdr:nvSpPr>
      <xdr:spPr>
        <a:xfrm>
          <a:off x="11487150" y="101126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057CDAE-6D9C-499E-9C0D-9C03789F50B9}"/>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2B37906-7BAC-458F-A64E-9892E353ED1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3CBD9AE-3A77-4647-97BF-B39B42E69AAF}"/>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5F64A63-D1F1-4E1F-BCFB-F6AA501EBA4E}"/>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BAD7C86-8A9B-484D-85D9-157A0E3D999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49" name="楕円 548">
          <a:extLst>
            <a:ext uri="{FF2B5EF4-FFF2-40B4-BE49-F238E27FC236}">
              <a16:creationId xmlns:a16="http://schemas.microsoft.com/office/drawing/2014/main" id="{EE2B3DB2-3671-4B25-9EBE-E6421743968B}"/>
            </a:ext>
          </a:extLst>
        </xdr:cNvPr>
        <xdr:cNvSpPr/>
      </xdr:nvSpPr>
      <xdr:spPr>
        <a:xfrm>
          <a:off x="14649450" y="103053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772DAD1-0438-4947-A1B9-67FF86795718}"/>
            </a:ext>
          </a:extLst>
        </xdr:cNvPr>
        <xdr:cNvSpPr txBox="1"/>
      </xdr:nvSpPr>
      <xdr:spPr>
        <a:xfrm>
          <a:off x="14742160" y="102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551" name="楕円 550">
          <a:extLst>
            <a:ext uri="{FF2B5EF4-FFF2-40B4-BE49-F238E27FC236}">
              <a16:creationId xmlns:a16="http://schemas.microsoft.com/office/drawing/2014/main" id="{616E7E03-0FCB-452C-A80E-EA200D124BC3}"/>
            </a:ext>
          </a:extLst>
        </xdr:cNvPr>
        <xdr:cNvSpPr/>
      </xdr:nvSpPr>
      <xdr:spPr>
        <a:xfrm>
          <a:off x="13887450" y="102498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65315</xdr:rowOff>
    </xdr:to>
    <xdr:cxnSp macro="">
      <xdr:nvCxnSpPr>
        <xdr:cNvPr id="552" name="直線コネクタ 551">
          <a:extLst>
            <a:ext uri="{FF2B5EF4-FFF2-40B4-BE49-F238E27FC236}">
              <a16:creationId xmlns:a16="http://schemas.microsoft.com/office/drawing/2014/main" id="{ECBD5096-364A-4ABD-B7E6-DE6A646A8E71}"/>
            </a:ext>
          </a:extLst>
        </xdr:cNvPr>
        <xdr:cNvCxnSpPr/>
      </xdr:nvCxnSpPr>
      <xdr:spPr>
        <a:xfrm>
          <a:off x="13942060" y="10298702"/>
          <a:ext cx="762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53" name="楕円 552">
          <a:extLst>
            <a:ext uri="{FF2B5EF4-FFF2-40B4-BE49-F238E27FC236}">
              <a16:creationId xmlns:a16="http://schemas.microsoft.com/office/drawing/2014/main" id="{438C33E7-BEE3-41ED-8D0A-4BAEED73077C}"/>
            </a:ext>
          </a:extLst>
        </xdr:cNvPr>
        <xdr:cNvSpPr/>
      </xdr:nvSpPr>
      <xdr:spPr>
        <a:xfrm>
          <a:off x="13089890" y="1017360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112667</xdr:rowOff>
    </xdr:from>
    <xdr:to>
      <xdr:col>81</xdr:col>
      <xdr:colOff>50800</xdr:colOff>
      <xdr:row>60</xdr:row>
      <xdr:rowOff>9797</xdr:rowOff>
    </xdr:to>
    <xdr:cxnSp macro="">
      <xdr:nvCxnSpPr>
        <xdr:cNvPr id="554" name="直線コネクタ 553">
          <a:extLst>
            <a:ext uri="{FF2B5EF4-FFF2-40B4-BE49-F238E27FC236}">
              <a16:creationId xmlns:a16="http://schemas.microsoft.com/office/drawing/2014/main" id="{F3F89A8F-8E55-4B6E-A266-7359437E7ED7}"/>
            </a:ext>
          </a:extLst>
        </xdr:cNvPr>
        <xdr:cNvCxnSpPr/>
      </xdr:nvCxnSpPr>
      <xdr:spPr>
        <a:xfrm>
          <a:off x="13144500" y="10228217"/>
          <a:ext cx="7975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141877</xdr:rowOff>
    </xdr:from>
    <xdr:to>
      <xdr:col>72</xdr:col>
      <xdr:colOff>38100</xdr:colOff>
      <xdr:row>59</xdr:row>
      <xdr:rowOff>72027</xdr:rowOff>
    </xdr:to>
    <xdr:sp macro="" textlink="">
      <xdr:nvSpPr>
        <xdr:cNvPr id="555" name="楕円 554">
          <a:extLst>
            <a:ext uri="{FF2B5EF4-FFF2-40B4-BE49-F238E27FC236}">
              <a16:creationId xmlns:a16="http://schemas.microsoft.com/office/drawing/2014/main" id="{0526FFE7-3889-46B9-8AF6-183F357FF1A1}"/>
            </a:ext>
          </a:extLst>
        </xdr:cNvPr>
        <xdr:cNvSpPr/>
      </xdr:nvSpPr>
      <xdr:spPr>
        <a:xfrm>
          <a:off x="12303760" y="100840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21227</xdr:rowOff>
    </xdr:from>
    <xdr:to>
      <xdr:col>76</xdr:col>
      <xdr:colOff>114300</xdr:colOff>
      <xdr:row>59</xdr:row>
      <xdr:rowOff>112667</xdr:rowOff>
    </xdr:to>
    <xdr:cxnSp macro="">
      <xdr:nvCxnSpPr>
        <xdr:cNvPr id="556" name="直線コネクタ 555">
          <a:extLst>
            <a:ext uri="{FF2B5EF4-FFF2-40B4-BE49-F238E27FC236}">
              <a16:creationId xmlns:a16="http://schemas.microsoft.com/office/drawing/2014/main" id="{4A505660-7791-488A-B531-7B4ECD16150D}"/>
            </a:ext>
          </a:extLst>
        </xdr:cNvPr>
        <xdr:cNvCxnSpPr/>
      </xdr:nvCxnSpPr>
      <xdr:spPr>
        <a:xfrm>
          <a:off x="12346940" y="10132967"/>
          <a:ext cx="7975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79828</xdr:rowOff>
    </xdr:from>
    <xdr:to>
      <xdr:col>67</xdr:col>
      <xdr:colOff>101600</xdr:colOff>
      <xdr:row>59</xdr:row>
      <xdr:rowOff>9978</xdr:rowOff>
    </xdr:to>
    <xdr:sp macro="" textlink="">
      <xdr:nvSpPr>
        <xdr:cNvPr id="557" name="楕円 556">
          <a:extLst>
            <a:ext uri="{FF2B5EF4-FFF2-40B4-BE49-F238E27FC236}">
              <a16:creationId xmlns:a16="http://schemas.microsoft.com/office/drawing/2014/main" id="{FD0A785C-70C2-417E-904E-DD63AAF54D68}"/>
            </a:ext>
          </a:extLst>
        </xdr:cNvPr>
        <xdr:cNvSpPr/>
      </xdr:nvSpPr>
      <xdr:spPr>
        <a:xfrm>
          <a:off x="11487150" y="100239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130628</xdr:rowOff>
    </xdr:from>
    <xdr:to>
      <xdr:col>71</xdr:col>
      <xdr:colOff>177800</xdr:colOff>
      <xdr:row>59</xdr:row>
      <xdr:rowOff>21227</xdr:rowOff>
    </xdr:to>
    <xdr:cxnSp macro="">
      <xdr:nvCxnSpPr>
        <xdr:cNvPr id="558" name="直線コネクタ 557">
          <a:extLst>
            <a:ext uri="{FF2B5EF4-FFF2-40B4-BE49-F238E27FC236}">
              <a16:creationId xmlns:a16="http://schemas.microsoft.com/office/drawing/2014/main" id="{3DE0E2EC-918D-4BED-A3E5-019563F97EC5}"/>
            </a:ext>
          </a:extLst>
        </xdr:cNvPr>
        <xdr:cNvCxnSpPr/>
      </xdr:nvCxnSpPr>
      <xdr:spPr>
        <a:xfrm>
          <a:off x="11541760" y="10078538"/>
          <a:ext cx="80518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730355FF-7469-4C64-BA57-39108EF5D456}"/>
            </a:ext>
          </a:extLst>
        </xdr:cNvPr>
        <xdr:cNvSpPr txBox="1"/>
      </xdr:nvSpPr>
      <xdr:spPr>
        <a:xfrm>
          <a:off x="13738234" y="995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78B843CC-26A7-44C0-87BF-D7F33500A9E9}"/>
            </a:ext>
          </a:extLst>
        </xdr:cNvPr>
        <xdr:cNvSpPr txBox="1"/>
      </xdr:nvSpPr>
      <xdr:spPr>
        <a:xfrm>
          <a:off x="12957184" y="990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5204018E-BC58-49CB-AB04-C0DF42B376FE}"/>
            </a:ext>
          </a:extLst>
        </xdr:cNvPr>
        <xdr:cNvSpPr txBox="1"/>
      </xdr:nvSpPr>
      <xdr:spPr>
        <a:xfrm>
          <a:off x="12171054" y="1023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9EBDB934-F118-4DA4-9141-4FF9104F551B}"/>
            </a:ext>
          </a:extLst>
        </xdr:cNvPr>
        <xdr:cNvSpPr txBox="1"/>
      </xdr:nvSpPr>
      <xdr:spPr>
        <a:xfrm>
          <a:off x="11354444" y="102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51724</xdr:rowOff>
    </xdr:from>
    <xdr:ext cx="405111" cy="259045"/>
    <xdr:sp macro="" textlink="">
      <xdr:nvSpPr>
        <xdr:cNvPr id="563" name="n_1mainValue【学校施設】&#10;有形固定資産減価償却率">
          <a:extLst>
            <a:ext uri="{FF2B5EF4-FFF2-40B4-BE49-F238E27FC236}">
              <a16:creationId xmlns:a16="http://schemas.microsoft.com/office/drawing/2014/main" id="{B7C700E7-D605-4D63-93E2-DEFED92F779B}"/>
            </a:ext>
          </a:extLst>
        </xdr:cNvPr>
        <xdr:cNvSpPr txBox="1"/>
      </xdr:nvSpPr>
      <xdr:spPr>
        <a:xfrm>
          <a:off x="13738234" y="103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564" name="n_2mainValue【学校施設】&#10;有形固定資産減価償却率">
          <a:extLst>
            <a:ext uri="{FF2B5EF4-FFF2-40B4-BE49-F238E27FC236}">
              <a16:creationId xmlns:a16="http://schemas.microsoft.com/office/drawing/2014/main" id="{17CE96F9-4CA8-42B4-A00C-5B254C0803F9}"/>
            </a:ext>
          </a:extLst>
        </xdr:cNvPr>
        <xdr:cNvSpPr txBox="1"/>
      </xdr:nvSpPr>
      <xdr:spPr>
        <a:xfrm>
          <a:off x="1295718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565" name="n_3mainValue【学校施設】&#10;有形固定資産減価償却率">
          <a:extLst>
            <a:ext uri="{FF2B5EF4-FFF2-40B4-BE49-F238E27FC236}">
              <a16:creationId xmlns:a16="http://schemas.microsoft.com/office/drawing/2014/main" id="{89737E8E-8172-45D4-AAC9-29ACD07E92E7}"/>
            </a:ext>
          </a:extLst>
        </xdr:cNvPr>
        <xdr:cNvSpPr txBox="1"/>
      </xdr:nvSpPr>
      <xdr:spPr>
        <a:xfrm>
          <a:off x="12171054" y="986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26505</xdr:rowOff>
    </xdr:from>
    <xdr:ext cx="405111" cy="259045"/>
    <xdr:sp macro="" textlink="">
      <xdr:nvSpPr>
        <xdr:cNvPr id="566" name="n_4mainValue【学校施設】&#10;有形固定資産減価償却率">
          <a:extLst>
            <a:ext uri="{FF2B5EF4-FFF2-40B4-BE49-F238E27FC236}">
              <a16:creationId xmlns:a16="http://schemas.microsoft.com/office/drawing/2014/main" id="{C5893574-EEC6-45D9-AA21-885DF2D15692}"/>
            </a:ext>
          </a:extLst>
        </xdr:cNvPr>
        <xdr:cNvSpPr txBox="1"/>
      </xdr:nvSpPr>
      <xdr:spPr>
        <a:xfrm>
          <a:off x="11354444" y="979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6548B9DC-6E40-450A-918C-0CD61329FC0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881C2A7-E578-48A0-939F-79DA5DD7E15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CBD42DB9-BEC6-43E3-92B8-D59AA1F2A2A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E44BE6ED-DCC9-42D1-83EB-CDD39472367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EC1B4C6-6803-4107-B9F3-4040A8A22CB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7A41046-3A46-45BE-BB39-97993647FF1C}"/>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47636992-C69A-4B6F-B5E2-C10AE574BA1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576BFB4E-C547-4587-A92E-A7A2EE1AF88C}"/>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E98CB76-A228-44D3-93E7-4265A1DE660D}"/>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940F60FA-8904-4EA4-A415-3900A243FE6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A55624A-FD26-4D36-9983-8B0825DCE32C}"/>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F9056EF4-B8C5-4783-8617-9B94F30600E8}"/>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DBC36738-5449-46E3-9BBC-86BF7DFC6635}"/>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2BB8CA01-4A0E-4DA9-BD3C-45C5815D7600}"/>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92F3A293-4096-4E69-9F2D-32DF74B92C86}"/>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72DCB160-7BAB-4D89-82B2-9F0095F0D29F}"/>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BC981E96-8573-4DD3-B5C0-862EBDD8FB3E}"/>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3F992A20-0067-42F1-97FF-B8C54C5FBC2E}"/>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B8565FF6-F1DA-4960-A2AA-6EA0A38F21E8}"/>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B88B2136-9802-4CA1-8273-AA44DA786EC1}"/>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D18B9615-4C40-4D96-975E-900658D27F5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D8D9D00B-9D55-4FE2-A744-F4D40D7EA25D}"/>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D3E48BF7-7CDF-4F70-88A4-E13AAB912104}"/>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35656DF5-5EFD-44B1-82CB-661ED662E1E9}"/>
            </a:ext>
          </a:extLst>
        </xdr:cNvPr>
        <xdr:cNvCxnSpPr/>
      </xdr:nvCxnSpPr>
      <xdr:spPr>
        <a:xfrm flipV="1">
          <a:off x="19947254" y="957186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8419F89-FE04-4E25-AB1A-58A5D4B3038E}"/>
            </a:ext>
          </a:extLst>
        </xdr:cNvPr>
        <xdr:cNvSpPr txBox="1"/>
      </xdr:nvSpPr>
      <xdr:spPr>
        <a:xfrm>
          <a:off x="19985990" y="1083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C6B11E47-82A1-45D6-B4F0-11CF82E9B6A7}"/>
            </a:ext>
          </a:extLst>
        </xdr:cNvPr>
        <xdr:cNvCxnSpPr/>
      </xdr:nvCxnSpPr>
      <xdr:spPr>
        <a:xfrm>
          <a:off x="19885660" y="10826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B5B7EAD5-BD48-4D47-A8D9-CF6B058FD170}"/>
            </a:ext>
          </a:extLst>
        </xdr:cNvPr>
        <xdr:cNvSpPr txBox="1"/>
      </xdr:nvSpPr>
      <xdr:spPr>
        <a:xfrm>
          <a:off x="19985990" y="935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C9B95112-E533-4D8F-8888-92CD09501696}"/>
            </a:ext>
          </a:extLst>
        </xdr:cNvPr>
        <xdr:cNvCxnSpPr/>
      </xdr:nvCxnSpPr>
      <xdr:spPr>
        <a:xfrm>
          <a:off x="19885660" y="95718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22742FF2-76A8-4E4D-B4A7-37DBB47E7A23}"/>
            </a:ext>
          </a:extLst>
        </xdr:cNvPr>
        <xdr:cNvSpPr txBox="1"/>
      </xdr:nvSpPr>
      <xdr:spPr>
        <a:xfrm>
          <a:off x="1998599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95FEB22D-892C-451C-A6E2-0B71735D2107}"/>
            </a:ext>
          </a:extLst>
        </xdr:cNvPr>
        <xdr:cNvSpPr/>
      </xdr:nvSpPr>
      <xdr:spPr>
        <a:xfrm>
          <a:off x="19904710" y="1055262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1D43ACE7-6457-4125-81DC-1EED25979746}"/>
            </a:ext>
          </a:extLst>
        </xdr:cNvPr>
        <xdr:cNvSpPr/>
      </xdr:nvSpPr>
      <xdr:spPr>
        <a:xfrm>
          <a:off x="19161760" y="105537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73F096B7-F29D-4126-A4BF-52C6D9AD6C24}"/>
            </a:ext>
          </a:extLst>
        </xdr:cNvPr>
        <xdr:cNvSpPr/>
      </xdr:nvSpPr>
      <xdr:spPr>
        <a:xfrm>
          <a:off x="18345150" y="105543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1C2CDBB8-2A17-46A3-A221-13443FA0C988}"/>
            </a:ext>
          </a:extLst>
        </xdr:cNvPr>
        <xdr:cNvSpPr/>
      </xdr:nvSpPr>
      <xdr:spPr>
        <a:xfrm>
          <a:off x="17547590" y="1055395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69066E19-639E-42E2-8FF4-750264D9AE6D}"/>
            </a:ext>
          </a:extLst>
        </xdr:cNvPr>
        <xdr:cNvSpPr/>
      </xdr:nvSpPr>
      <xdr:spPr>
        <a:xfrm>
          <a:off x="16761460" y="1056309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6864EAD-7FBD-4ABD-9EE5-28DD529E1AA7}"/>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F9253BD-1F47-4454-9454-3C19C86AAF1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399617A-E120-4A5B-890E-4E57B75FCC70}"/>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B96CA9E-68C6-4BEA-9331-91C77D955FC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FE54296-D673-4C3F-BD06-2078F263D97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101981</xdr:rowOff>
    </xdr:from>
    <xdr:to>
      <xdr:col>116</xdr:col>
      <xdr:colOff>114300</xdr:colOff>
      <xdr:row>62</xdr:row>
      <xdr:rowOff>32131</xdr:rowOff>
    </xdr:to>
    <xdr:sp macro="" textlink="">
      <xdr:nvSpPr>
        <xdr:cNvPr id="606" name="楕円 605">
          <a:extLst>
            <a:ext uri="{FF2B5EF4-FFF2-40B4-BE49-F238E27FC236}">
              <a16:creationId xmlns:a16="http://schemas.microsoft.com/office/drawing/2014/main" id="{091E6DD2-959B-4655-9D42-6154BCFF2A33}"/>
            </a:ext>
          </a:extLst>
        </xdr:cNvPr>
        <xdr:cNvSpPr/>
      </xdr:nvSpPr>
      <xdr:spPr>
        <a:xfrm>
          <a:off x="19904710" y="105566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80408</xdr:rowOff>
    </xdr:from>
    <xdr:ext cx="469744" cy="259045"/>
    <xdr:sp macro="" textlink="">
      <xdr:nvSpPr>
        <xdr:cNvPr id="607" name="【学校施設】&#10;一人当たり面積該当値テキスト">
          <a:extLst>
            <a:ext uri="{FF2B5EF4-FFF2-40B4-BE49-F238E27FC236}">
              <a16:creationId xmlns:a16="http://schemas.microsoft.com/office/drawing/2014/main" id="{AA54475A-5207-4146-8A5E-C66E85AD81AC}"/>
            </a:ext>
          </a:extLst>
        </xdr:cNvPr>
        <xdr:cNvSpPr txBox="1"/>
      </xdr:nvSpPr>
      <xdr:spPr>
        <a:xfrm>
          <a:off x="19985990"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113982</xdr:rowOff>
    </xdr:from>
    <xdr:to>
      <xdr:col>112</xdr:col>
      <xdr:colOff>38100</xdr:colOff>
      <xdr:row>62</xdr:row>
      <xdr:rowOff>44132</xdr:rowOff>
    </xdr:to>
    <xdr:sp macro="" textlink="">
      <xdr:nvSpPr>
        <xdr:cNvPr id="608" name="楕円 607">
          <a:extLst>
            <a:ext uri="{FF2B5EF4-FFF2-40B4-BE49-F238E27FC236}">
              <a16:creationId xmlns:a16="http://schemas.microsoft.com/office/drawing/2014/main" id="{9351DFB4-367C-4CDC-A718-48D46E5818EC}"/>
            </a:ext>
          </a:extLst>
        </xdr:cNvPr>
        <xdr:cNvSpPr/>
      </xdr:nvSpPr>
      <xdr:spPr>
        <a:xfrm>
          <a:off x="19161760" y="1057243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152781</xdr:rowOff>
    </xdr:from>
    <xdr:to>
      <xdr:col>116</xdr:col>
      <xdr:colOff>63500</xdr:colOff>
      <xdr:row>61</xdr:row>
      <xdr:rowOff>164782</xdr:rowOff>
    </xdr:to>
    <xdr:cxnSp macro="">
      <xdr:nvCxnSpPr>
        <xdr:cNvPr id="609" name="直線コネクタ 608">
          <a:extLst>
            <a:ext uri="{FF2B5EF4-FFF2-40B4-BE49-F238E27FC236}">
              <a16:creationId xmlns:a16="http://schemas.microsoft.com/office/drawing/2014/main" id="{07E8FFDA-81CC-4E78-AE74-DD7863174073}"/>
            </a:ext>
          </a:extLst>
        </xdr:cNvPr>
        <xdr:cNvCxnSpPr/>
      </xdr:nvCxnSpPr>
      <xdr:spPr>
        <a:xfrm flipV="1">
          <a:off x="19204940" y="10611231"/>
          <a:ext cx="74295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124841</xdr:rowOff>
    </xdr:from>
    <xdr:to>
      <xdr:col>107</xdr:col>
      <xdr:colOff>101600</xdr:colOff>
      <xdr:row>62</xdr:row>
      <xdr:rowOff>54991</xdr:rowOff>
    </xdr:to>
    <xdr:sp macro="" textlink="">
      <xdr:nvSpPr>
        <xdr:cNvPr id="610" name="楕円 609">
          <a:extLst>
            <a:ext uri="{FF2B5EF4-FFF2-40B4-BE49-F238E27FC236}">
              <a16:creationId xmlns:a16="http://schemas.microsoft.com/office/drawing/2014/main" id="{0BA45FED-2B1D-420B-8AEA-CA94DF50F265}"/>
            </a:ext>
          </a:extLst>
        </xdr:cNvPr>
        <xdr:cNvSpPr/>
      </xdr:nvSpPr>
      <xdr:spPr>
        <a:xfrm>
          <a:off x="18345150" y="1058519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164782</xdr:rowOff>
    </xdr:from>
    <xdr:to>
      <xdr:col>111</xdr:col>
      <xdr:colOff>177800</xdr:colOff>
      <xdr:row>62</xdr:row>
      <xdr:rowOff>4191</xdr:rowOff>
    </xdr:to>
    <xdr:cxnSp macro="">
      <xdr:nvCxnSpPr>
        <xdr:cNvPr id="611" name="直線コネクタ 610">
          <a:extLst>
            <a:ext uri="{FF2B5EF4-FFF2-40B4-BE49-F238E27FC236}">
              <a16:creationId xmlns:a16="http://schemas.microsoft.com/office/drawing/2014/main" id="{46AC1BDF-4138-4119-8E94-2C3844AC5288}"/>
            </a:ext>
          </a:extLst>
        </xdr:cNvPr>
        <xdr:cNvCxnSpPr/>
      </xdr:nvCxnSpPr>
      <xdr:spPr>
        <a:xfrm flipV="1">
          <a:off x="18399760" y="10627042"/>
          <a:ext cx="80518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133985</xdr:rowOff>
    </xdr:from>
    <xdr:to>
      <xdr:col>102</xdr:col>
      <xdr:colOff>165100</xdr:colOff>
      <xdr:row>62</xdr:row>
      <xdr:rowOff>64135</xdr:rowOff>
    </xdr:to>
    <xdr:sp macro="" textlink="">
      <xdr:nvSpPr>
        <xdr:cNvPr id="612" name="楕円 611">
          <a:extLst>
            <a:ext uri="{FF2B5EF4-FFF2-40B4-BE49-F238E27FC236}">
              <a16:creationId xmlns:a16="http://schemas.microsoft.com/office/drawing/2014/main" id="{F943BCF9-C7DF-4AE4-AEDA-F4C007AD3D1D}"/>
            </a:ext>
          </a:extLst>
        </xdr:cNvPr>
        <xdr:cNvSpPr/>
      </xdr:nvSpPr>
      <xdr:spPr>
        <a:xfrm>
          <a:off x="17547590" y="105886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xdr:rowOff>
    </xdr:from>
    <xdr:to>
      <xdr:col>107</xdr:col>
      <xdr:colOff>50800</xdr:colOff>
      <xdr:row>62</xdr:row>
      <xdr:rowOff>13335</xdr:rowOff>
    </xdr:to>
    <xdr:cxnSp macro="">
      <xdr:nvCxnSpPr>
        <xdr:cNvPr id="613" name="直線コネクタ 612">
          <a:extLst>
            <a:ext uri="{FF2B5EF4-FFF2-40B4-BE49-F238E27FC236}">
              <a16:creationId xmlns:a16="http://schemas.microsoft.com/office/drawing/2014/main" id="{AD1FED23-A529-452D-B8D8-010FCA3BB1E3}"/>
            </a:ext>
          </a:extLst>
        </xdr:cNvPr>
        <xdr:cNvCxnSpPr/>
      </xdr:nvCxnSpPr>
      <xdr:spPr>
        <a:xfrm flipV="1">
          <a:off x="17602200" y="10635996"/>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119697</xdr:rowOff>
    </xdr:from>
    <xdr:to>
      <xdr:col>98</xdr:col>
      <xdr:colOff>38100</xdr:colOff>
      <xdr:row>62</xdr:row>
      <xdr:rowOff>49847</xdr:rowOff>
    </xdr:to>
    <xdr:sp macro="" textlink="">
      <xdr:nvSpPr>
        <xdr:cNvPr id="614" name="楕円 613">
          <a:extLst>
            <a:ext uri="{FF2B5EF4-FFF2-40B4-BE49-F238E27FC236}">
              <a16:creationId xmlns:a16="http://schemas.microsoft.com/office/drawing/2014/main" id="{FAF2F62A-106F-48B5-A5A1-7683B480B351}"/>
            </a:ext>
          </a:extLst>
        </xdr:cNvPr>
        <xdr:cNvSpPr/>
      </xdr:nvSpPr>
      <xdr:spPr>
        <a:xfrm>
          <a:off x="16761460" y="105800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170497</xdr:rowOff>
    </xdr:from>
    <xdr:to>
      <xdr:col>102</xdr:col>
      <xdr:colOff>114300</xdr:colOff>
      <xdr:row>62</xdr:row>
      <xdr:rowOff>13335</xdr:rowOff>
    </xdr:to>
    <xdr:cxnSp macro="">
      <xdr:nvCxnSpPr>
        <xdr:cNvPr id="615" name="直線コネクタ 614">
          <a:extLst>
            <a:ext uri="{FF2B5EF4-FFF2-40B4-BE49-F238E27FC236}">
              <a16:creationId xmlns:a16="http://schemas.microsoft.com/office/drawing/2014/main" id="{5B2B4392-515E-4EC6-BD3B-5D8F85D7FA62}"/>
            </a:ext>
          </a:extLst>
        </xdr:cNvPr>
        <xdr:cNvCxnSpPr/>
      </xdr:nvCxnSpPr>
      <xdr:spPr>
        <a:xfrm>
          <a:off x="16804640" y="10632757"/>
          <a:ext cx="79756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3B02C751-061A-4195-AA67-7C13FFB058B6}"/>
            </a:ext>
          </a:extLst>
        </xdr:cNvPr>
        <xdr:cNvSpPr txBox="1"/>
      </xdr:nvSpPr>
      <xdr:spPr>
        <a:xfrm>
          <a:off x="18982132" y="103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8BEA8FC1-6270-4E01-A70C-33F2293CCC00}"/>
            </a:ext>
          </a:extLst>
        </xdr:cNvPr>
        <xdr:cNvSpPr txBox="1"/>
      </xdr:nvSpPr>
      <xdr:spPr>
        <a:xfrm>
          <a:off x="18182032"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74182E7F-88E2-4704-ACCE-F45C9FDAD510}"/>
            </a:ext>
          </a:extLst>
        </xdr:cNvPr>
        <xdr:cNvSpPr txBox="1"/>
      </xdr:nvSpPr>
      <xdr:spPr>
        <a:xfrm>
          <a:off x="17384472" y="1033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151B0189-98A8-46AD-84ED-C3B9D208224C}"/>
            </a:ext>
          </a:extLst>
        </xdr:cNvPr>
        <xdr:cNvSpPr txBox="1"/>
      </xdr:nvSpPr>
      <xdr:spPr>
        <a:xfrm>
          <a:off x="16588817" y="103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35259</xdr:rowOff>
    </xdr:from>
    <xdr:ext cx="469744" cy="259045"/>
    <xdr:sp macro="" textlink="">
      <xdr:nvSpPr>
        <xdr:cNvPr id="620" name="n_1mainValue【学校施設】&#10;一人当たり面積">
          <a:extLst>
            <a:ext uri="{FF2B5EF4-FFF2-40B4-BE49-F238E27FC236}">
              <a16:creationId xmlns:a16="http://schemas.microsoft.com/office/drawing/2014/main" id="{8C10E112-BA60-4075-8708-2E9055C830D7}"/>
            </a:ext>
          </a:extLst>
        </xdr:cNvPr>
        <xdr:cNvSpPr txBox="1"/>
      </xdr:nvSpPr>
      <xdr:spPr>
        <a:xfrm>
          <a:off x="18982132" y="1066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46118</xdr:rowOff>
    </xdr:from>
    <xdr:ext cx="469744" cy="259045"/>
    <xdr:sp macro="" textlink="">
      <xdr:nvSpPr>
        <xdr:cNvPr id="621" name="n_2mainValue【学校施設】&#10;一人当たり面積">
          <a:extLst>
            <a:ext uri="{FF2B5EF4-FFF2-40B4-BE49-F238E27FC236}">
              <a16:creationId xmlns:a16="http://schemas.microsoft.com/office/drawing/2014/main" id="{BD1CBA8B-CC84-4A39-9B42-3CB907200DA4}"/>
            </a:ext>
          </a:extLst>
        </xdr:cNvPr>
        <xdr:cNvSpPr txBox="1"/>
      </xdr:nvSpPr>
      <xdr:spPr>
        <a:xfrm>
          <a:off x="18182032" y="106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55262</xdr:rowOff>
    </xdr:from>
    <xdr:ext cx="469744" cy="259045"/>
    <xdr:sp macro="" textlink="">
      <xdr:nvSpPr>
        <xdr:cNvPr id="622" name="n_3mainValue【学校施設】&#10;一人当たり面積">
          <a:extLst>
            <a:ext uri="{FF2B5EF4-FFF2-40B4-BE49-F238E27FC236}">
              <a16:creationId xmlns:a16="http://schemas.microsoft.com/office/drawing/2014/main" id="{6DD10BAA-352E-40A6-A1F9-2A6D725945FE}"/>
            </a:ext>
          </a:extLst>
        </xdr:cNvPr>
        <xdr:cNvSpPr txBox="1"/>
      </xdr:nvSpPr>
      <xdr:spPr>
        <a:xfrm>
          <a:off x="17384472" y="1068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40974</xdr:rowOff>
    </xdr:from>
    <xdr:ext cx="469744" cy="259045"/>
    <xdr:sp macro="" textlink="">
      <xdr:nvSpPr>
        <xdr:cNvPr id="623" name="n_4mainValue【学校施設】&#10;一人当たり面積">
          <a:extLst>
            <a:ext uri="{FF2B5EF4-FFF2-40B4-BE49-F238E27FC236}">
              <a16:creationId xmlns:a16="http://schemas.microsoft.com/office/drawing/2014/main" id="{C5303C0A-E6D1-4E9B-B8D4-D60917D35EDB}"/>
            </a:ext>
          </a:extLst>
        </xdr:cNvPr>
        <xdr:cNvSpPr txBox="1"/>
      </xdr:nvSpPr>
      <xdr:spPr>
        <a:xfrm>
          <a:off x="16588817" y="1067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C661EAC7-6F0F-40C1-A143-395D66D8090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C8E45F8-C531-42E4-AF2E-E1FE1F6C427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7BFDEF8-8F8F-4F3C-86D8-E9D0D39E3E9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6FAEBD3-E772-4547-8A3D-CC0DC3260B6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7E490936-A6DB-447C-B02C-0C8F56E3464E}"/>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72719FD5-22BC-45C5-A28F-B7670CC3C729}"/>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538037D-9A18-4573-A967-DA5276C3EF1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BB836484-06AF-4240-83BD-669D0388F83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29C6CD6-2C52-4A20-A8D6-1D9AF6E0033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367C610C-739A-4BCA-96EE-8A40D74628EC}"/>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95507FB4-F9E1-4AE9-AAEA-BEC61414AFAF}"/>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7F124C-80E5-40AF-9F07-EF8C9490C202}"/>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71745192-582F-4532-95A3-CBFAB87FFD31}"/>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264AF90F-9453-4341-B4E1-553598E8C5EA}"/>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D455ACA1-5F84-4EC4-BACB-175B217ADB66}"/>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B9A6F628-0D0A-4F09-9225-D6901DC67D8A}"/>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FF4CF1C1-AE6E-4F06-9B81-653C8C97898C}"/>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CD9E7619-4A37-4C63-8493-022FA779CC22}"/>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DCFE3D18-53CC-486F-89C0-8D19B9007E84}"/>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8E99023F-DE54-4451-A64B-DFF373EE4B71}"/>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99954F52-81EB-4D73-A6E1-415183876E01}"/>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E060C472-B658-4D65-8A2D-A43778F5ED49}"/>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52EACCA3-E9F5-4BA5-93CD-98D601F6088F}"/>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E8F4EBC6-F592-45D3-B32F-C743DAB6AA8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290ACB37-E9BB-4F6D-85D6-109580F996D8}"/>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C0444C11-A854-44A2-80E3-8C643B9C7EE6}"/>
            </a:ext>
          </a:extLst>
        </xdr:cNvPr>
        <xdr:cNvCxnSpPr/>
      </xdr:nvCxnSpPr>
      <xdr:spPr>
        <a:xfrm flipV="1">
          <a:off x="14703424" y="1348467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9CC3B15C-0E49-46E5-964A-2F03A43D429D}"/>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10C1D97-22A4-442F-BA01-5FBFB3DD859D}"/>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AE79E053-9AC1-43B0-8B04-56353DBDB293}"/>
            </a:ext>
          </a:extLst>
        </xdr:cNvPr>
        <xdr:cNvSpPr txBox="1"/>
      </xdr:nvSpPr>
      <xdr:spPr>
        <a:xfrm>
          <a:off x="14742160" y="13256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89A6A106-F156-4787-8A32-CAD47BEBB06B}"/>
            </a:ext>
          </a:extLst>
        </xdr:cNvPr>
        <xdr:cNvCxnSpPr/>
      </xdr:nvCxnSpPr>
      <xdr:spPr>
        <a:xfrm>
          <a:off x="14611350" y="13484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2704AF0E-60F7-4D28-86FD-C1A73A623053}"/>
            </a:ext>
          </a:extLst>
        </xdr:cNvPr>
        <xdr:cNvSpPr txBox="1"/>
      </xdr:nvSpPr>
      <xdr:spPr>
        <a:xfrm>
          <a:off x="1474216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76CFD2E8-4CCC-4279-8F3A-212AE6467CA0}"/>
            </a:ext>
          </a:extLst>
        </xdr:cNvPr>
        <xdr:cNvSpPr/>
      </xdr:nvSpPr>
      <xdr:spPr>
        <a:xfrm>
          <a:off x="14649450" y="1419206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204BA5D1-DE8C-41BC-9C23-CEB9DFEE6761}"/>
            </a:ext>
          </a:extLst>
        </xdr:cNvPr>
        <xdr:cNvSpPr/>
      </xdr:nvSpPr>
      <xdr:spPr>
        <a:xfrm>
          <a:off x="13887450" y="141994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3B191E4A-3E3F-4E9B-A0FF-6CF2A45A7421}"/>
            </a:ext>
          </a:extLst>
        </xdr:cNvPr>
        <xdr:cNvSpPr/>
      </xdr:nvSpPr>
      <xdr:spPr>
        <a:xfrm>
          <a:off x="13089890" y="1419533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D0B7C093-575F-464D-B66A-D2DE9FE85E82}"/>
            </a:ext>
          </a:extLst>
        </xdr:cNvPr>
        <xdr:cNvSpPr/>
      </xdr:nvSpPr>
      <xdr:spPr>
        <a:xfrm>
          <a:off x="12303760" y="1413600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a:extLst>
            <a:ext uri="{FF2B5EF4-FFF2-40B4-BE49-F238E27FC236}">
              <a16:creationId xmlns:a16="http://schemas.microsoft.com/office/drawing/2014/main" id="{7AFB4279-077A-4C36-AA52-5CADE8F5D0F9}"/>
            </a:ext>
          </a:extLst>
        </xdr:cNvPr>
        <xdr:cNvSpPr/>
      </xdr:nvSpPr>
      <xdr:spPr>
        <a:xfrm>
          <a:off x="11487150" y="1409681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D6C3F46-DE50-4113-9A56-FDCAAFAD396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15F0658-436B-47F1-A52F-A5833E65CB36}"/>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069F64C-4189-4EAD-BB49-32228CF7D91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9248AD2-CF44-4A17-86CD-AE3D95E95019}"/>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D676A0D-E4B3-42EA-AFAB-E111528ED4E5}"/>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78739</xdr:rowOff>
    </xdr:from>
    <xdr:to>
      <xdr:col>85</xdr:col>
      <xdr:colOff>177800</xdr:colOff>
      <xdr:row>87</xdr:row>
      <xdr:rowOff>8889</xdr:rowOff>
    </xdr:to>
    <xdr:sp macro="" textlink="">
      <xdr:nvSpPr>
        <xdr:cNvPr id="665" name="楕円 664">
          <a:extLst>
            <a:ext uri="{FF2B5EF4-FFF2-40B4-BE49-F238E27FC236}">
              <a16:creationId xmlns:a16="http://schemas.microsoft.com/office/drawing/2014/main" id="{52598A1C-6F79-4785-9572-48CBE2CE62E8}"/>
            </a:ext>
          </a:extLst>
        </xdr:cNvPr>
        <xdr:cNvSpPr/>
      </xdr:nvSpPr>
      <xdr:spPr>
        <a:xfrm>
          <a:off x="14649450" y="148234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165116</xdr:rowOff>
    </xdr:from>
    <xdr:ext cx="405111" cy="259045"/>
    <xdr:sp macro="" textlink="">
      <xdr:nvSpPr>
        <xdr:cNvPr id="666" name="【児童館】&#10;有形固定資産減価償却率該当値テキスト">
          <a:extLst>
            <a:ext uri="{FF2B5EF4-FFF2-40B4-BE49-F238E27FC236}">
              <a16:creationId xmlns:a16="http://schemas.microsoft.com/office/drawing/2014/main" id="{9FCEA1A1-E9DD-4EB4-BE09-77652819E98A}"/>
            </a:ext>
          </a:extLst>
        </xdr:cNvPr>
        <xdr:cNvSpPr txBox="1"/>
      </xdr:nvSpPr>
      <xdr:spPr>
        <a:xfrm>
          <a:off x="14742160" y="14742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52614</xdr:rowOff>
    </xdr:from>
    <xdr:to>
      <xdr:col>81</xdr:col>
      <xdr:colOff>101600</xdr:colOff>
      <xdr:row>86</xdr:row>
      <xdr:rowOff>154214</xdr:rowOff>
    </xdr:to>
    <xdr:sp macro="" textlink="">
      <xdr:nvSpPr>
        <xdr:cNvPr id="667" name="楕円 666">
          <a:extLst>
            <a:ext uri="{FF2B5EF4-FFF2-40B4-BE49-F238E27FC236}">
              <a16:creationId xmlns:a16="http://schemas.microsoft.com/office/drawing/2014/main" id="{C7DF992D-EFAD-427A-8BC0-2CF762F7B16C}"/>
            </a:ext>
          </a:extLst>
        </xdr:cNvPr>
        <xdr:cNvSpPr/>
      </xdr:nvSpPr>
      <xdr:spPr>
        <a:xfrm>
          <a:off x="13887450" y="148011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103414</xdr:rowOff>
    </xdr:from>
    <xdr:to>
      <xdr:col>85</xdr:col>
      <xdr:colOff>127000</xdr:colOff>
      <xdr:row>86</xdr:row>
      <xdr:rowOff>129539</xdr:rowOff>
    </xdr:to>
    <xdr:cxnSp macro="">
      <xdr:nvCxnSpPr>
        <xdr:cNvPr id="668" name="直線コネクタ 667">
          <a:extLst>
            <a:ext uri="{FF2B5EF4-FFF2-40B4-BE49-F238E27FC236}">
              <a16:creationId xmlns:a16="http://schemas.microsoft.com/office/drawing/2014/main" id="{06714FA9-1C0A-4E1B-A4C6-741DE3049C64}"/>
            </a:ext>
          </a:extLst>
        </xdr:cNvPr>
        <xdr:cNvCxnSpPr/>
      </xdr:nvCxnSpPr>
      <xdr:spPr>
        <a:xfrm>
          <a:off x="13942060" y="14846209"/>
          <a:ext cx="762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24856</xdr:rowOff>
    </xdr:from>
    <xdr:to>
      <xdr:col>76</xdr:col>
      <xdr:colOff>165100</xdr:colOff>
      <xdr:row>86</xdr:row>
      <xdr:rowOff>126456</xdr:rowOff>
    </xdr:to>
    <xdr:sp macro="" textlink="">
      <xdr:nvSpPr>
        <xdr:cNvPr id="669" name="楕円 668">
          <a:extLst>
            <a:ext uri="{FF2B5EF4-FFF2-40B4-BE49-F238E27FC236}">
              <a16:creationId xmlns:a16="http://schemas.microsoft.com/office/drawing/2014/main" id="{A98ED674-D926-41EA-B708-C95FFAF7B2A7}"/>
            </a:ext>
          </a:extLst>
        </xdr:cNvPr>
        <xdr:cNvSpPr/>
      </xdr:nvSpPr>
      <xdr:spPr>
        <a:xfrm>
          <a:off x="13089890" y="14765746"/>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75656</xdr:rowOff>
    </xdr:from>
    <xdr:to>
      <xdr:col>81</xdr:col>
      <xdr:colOff>50800</xdr:colOff>
      <xdr:row>86</xdr:row>
      <xdr:rowOff>103414</xdr:rowOff>
    </xdr:to>
    <xdr:cxnSp macro="">
      <xdr:nvCxnSpPr>
        <xdr:cNvPr id="670" name="直線コネクタ 669">
          <a:extLst>
            <a:ext uri="{FF2B5EF4-FFF2-40B4-BE49-F238E27FC236}">
              <a16:creationId xmlns:a16="http://schemas.microsoft.com/office/drawing/2014/main" id="{0033C4A3-BD18-4C62-89F4-51353742944A}"/>
            </a:ext>
          </a:extLst>
        </xdr:cNvPr>
        <xdr:cNvCxnSpPr/>
      </xdr:nvCxnSpPr>
      <xdr:spPr>
        <a:xfrm>
          <a:off x="13144500" y="14820356"/>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170180</xdr:rowOff>
    </xdr:from>
    <xdr:to>
      <xdr:col>72</xdr:col>
      <xdr:colOff>38100</xdr:colOff>
      <xdr:row>86</xdr:row>
      <xdr:rowOff>100330</xdr:rowOff>
    </xdr:to>
    <xdr:sp macro="" textlink="">
      <xdr:nvSpPr>
        <xdr:cNvPr id="671" name="楕円 670">
          <a:extLst>
            <a:ext uri="{FF2B5EF4-FFF2-40B4-BE49-F238E27FC236}">
              <a16:creationId xmlns:a16="http://schemas.microsoft.com/office/drawing/2014/main" id="{2163B578-F50C-4A36-A587-7598DCCE757F}"/>
            </a:ext>
          </a:extLst>
        </xdr:cNvPr>
        <xdr:cNvSpPr/>
      </xdr:nvSpPr>
      <xdr:spPr>
        <a:xfrm>
          <a:off x="12303760" y="147472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49530</xdr:rowOff>
    </xdr:from>
    <xdr:to>
      <xdr:col>76</xdr:col>
      <xdr:colOff>114300</xdr:colOff>
      <xdr:row>86</xdr:row>
      <xdr:rowOff>75656</xdr:rowOff>
    </xdr:to>
    <xdr:cxnSp macro="">
      <xdr:nvCxnSpPr>
        <xdr:cNvPr id="672" name="直線コネクタ 671">
          <a:extLst>
            <a:ext uri="{FF2B5EF4-FFF2-40B4-BE49-F238E27FC236}">
              <a16:creationId xmlns:a16="http://schemas.microsoft.com/office/drawing/2014/main" id="{74E3CF0B-6127-4970-9B95-9B9C665BA3B9}"/>
            </a:ext>
          </a:extLst>
        </xdr:cNvPr>
        <xdr:cNvCxnSpPr/>
      </xdr:nvCxnSpPr>
      <xdr:spPr>
        <a:xfrm>
          <a:off x="12346940" y="14798040"/>
          <a:ext cx="79756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142421</xdr:rowOff>
    </xdr:from>
    <xdr:to>
      <xdr:col>67</xdr:col>
      <xdr:colOff>101600</xdr:colOff>
      <xdr:row>86</xdr:row>
      <xdr:rowOff>72571</xdr:rowOff>
    </xdr:to>
    <xdr:sp macro="" textlink="">
      <xdr:nvSpPr>
        <xdr:cNvPr id="673" name="楕円 672">
          <a:extLst>
            <a:ext uri="{FF2B5EF4-FFF2-40B4-BE49-F238E27FC236}">
              <a16:creationId xmlns:a16="http://schemas.microsoft.com/office/drawing/2014/main" id="{7C04762E-2915-40EC-9332-F538EDEE6565}"/>
            </a:ext>
          </a:extLst>
        </xdr:cNvPr>
        <xdr:cNvSpPr/>
      </xdr:nvSpPr>
      <xdr:spPr>
        <a:xfrm>
          <a:off x="11487150" y="147137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21771</xdr:rowOff>
    </xdr:from>
    <xdr:to>
      <xdr:col>71</xdr:col>
      <xdr:colOff>177800</xdr:colOff>
      <xdr:row>86</xdr:row>
      <xdr:rowOff>49530</xdr:rowOff>
    </xdr:to>
    <xdr:cxnSp macro="">
      <xdr:nvCxnSpPr>
        <xdr:cNvPr id="674" name="直線コネクタ 673">
          <a:extLst>
            <a:ext uri="{FF2B5EF4-FFF2-40B4-BE49-F238E27FC236}">
              <a16:creationId xmlns:a16="http://schemas.microsoft.com/office/drawing/2014/main" id="{71DD48B3-90B6-4598-BE0C-8CAF6C2ACA32}"/>
            </a:ext>
          </a:extLst>
        </xdr:cNvPr>
        <xdr:cNvCxnSpPr/>
      </xdr:nvCxnSpPr>
      <xdr:spPr>
        <a:xfrm>
          <a:off x="11541760" y="14762661"/>
          <a:ext cx="80518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5020B271-2568-4BD6-983F-D9C94C8F7693}"/>
            </a:ext>
          </a:extLst>
        </xdr:cNvPr>
        <xdr:cNvSpPr txBox="1"/>
      </xdr:nvSpPr>
      <xdr:spPr>
        <a:xfrm>
          <a:off x="13738234" y="1398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68DA6235-AD87-43B3-B8ED-DD67FB5D2972}"/>
            </a:ext>
          </a:extLst>
        </xdr:cNvPr>
        <xdr:cNvSpPr txBox="1"/>
      </xdr:nvSpPr>
      <xdr:spPr>
        <a:xfrm>
          <a:off x="1295718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91B619A4-D708-4BE4-A371-CF1ABD71402D}"/>
            </a:ext>
          </a:extLst>
        </xdr:cNvPr>
        <xdr:cNvSpPr txBox="1"/>
      </xdr:nvSpPr>
      <xdr:spPr>
        <a:xfrm>
          <a:off x="12171054" y="1390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a:extLst>
            <a:ext uri="{FF2B5EF4-FFF2-40B4-BE49-F238E27FC236}">
              <a16:creationId xmlns:a16="http://schemas.microsoft.com/office/drawing/2014/main" id="{0388887A-02C8-4452-B718-022BD85DE9F7}"/>
            </a:ext>
          </a:extLst>
        </xdr:cNvPr>
        <xdr:cNvSpPr txBox="1"/>
      </xdr:nvSpPr>
      <xdr:spPr>
        <a:xfrm>
          <a:off x="113544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145341</xdr:rowOff>
    </xdr:from>
    <xdr:ext cx="405111" cy="259045"/>
    <xdr:sp macro="" textlink="">
      <xdr:nvSpPr>
        <xdr:cNvPr id="679" name="n_1mainValue【児童館】&#10;有形固定資産減価償却率">
          <a:extLst>
            <a:ext uri="{FF2B5EF4-FFF2-40B4-BE49-F238E27FC236}">
              <a16:creationId xmlns:a16="http://schemas.microsoft.com/office/drawing/2014/main" id="{84A1D82E-120D-47B7-9EA5-F96E8F7B8AE9}"/>
            </a:ext>
          </a:extLst>
        </xdr:cNvPr>
        <xdr:cNvSpPr txBox="1"/>
      </xdr:nvSpPr>
      <xdr:spPr>
        <a:xfrm>
          <a:off x="13738234" y="1488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117583</xdr:rowOff>
    </xdr:from>
    <xdr:ext cx="405111" cy="259045"/>
    <xdr:sp macro="" textlink="">
      <xdr:nvSpPr>
        <xdr:cNvPr id="680" name="n_2mainValue【児童館】&#10;有形固定資産減価償却率">
          <a:extLst>
            <a:ext uri="{FF2B5EF4-FFF2-40B4-BE49-F238E27FC236}">
              <a16:creationId xmlns:a16="http://schemas.microsoft.com/office/drawing/2014/main" id="{C7D268B8-607D-4AD5-98B5-8D2CAFE5A2AE}"/>
            </a:ext>
          </a:extLst>
        </xdr:cNvPr>
        <xdr:cNvSpPr txBox="1"/>
      </xdr:nvSpPr>
      <xdr:spPr>
        <a:xfrm>
          <a:off x="1295718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91457</xdr:rowOff>
    </xdr:from>
    <xdr:ext cx="405111" cy="259045"/>
    <xdr:sp macro="" textlink="">
      <xdr:nvSpPr>
        <xdr:cNvPr id="681" name="n_3mainValue【児童館】&#10;有形固定資産減価償却率">
          <a:extLst>
            <a:ext uri="{FF2B5EF4-FFF2-40B4-BE49-F238E27FC236}">
              <a16:creationId xmlns:a16="http://schemas.microsoft.com/office/drawing/2014/main" id="{24AE2F11-C155-46FA-8815-CD3B3FB12A4C}"/>
            </a:ext>
          </a:extLst>
        </xdr:cNvPr>
        <xdr:cNvSpPr txBox="1"/>
      </xdr:nvSpPr>
      <xdr:spPr>
        <a:xfrm>
          <a:off x="12171054" y="1483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63698</xdr:rowOff>
    </xdr:from>
    <xdr:ext cx="405111" cy="259045"/>
    <xdr:sp macro="" textlink="">
      <xdr:nvSpPr>
        <xdr:cNvPr id="682" name="n_4mainValue【児童館】&#10;有形固定資産減価償却率">
          <a:extLst>
            <a:ext uri="{FF2B5EF4-FFF2-40B4-BE49-F238E27FC236}">
              <a16:creationId xmlns:a16="http://schemas.microsoft.com/office/drawing/2014/main" id="{3B79CEA6-B11B-4AF9-B837-72E81C52DF29}"/>
            </a:ext>
          </a:extLst>
        </xdr:cNvPr>
        <xdr:cNvSpPr txBox="1"/>
      </xdr:nvSpPr>
      <xdr:spPr>
        <a:xfrm>
          <a:off x="11354444" y="148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95BB7B47-A47E-4382-A9E7-BFBEF1BEED7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F89E7CF9-44FD-4A3D-A2EC-1D4DAB7B3070}"/>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D73807EB-ACA1-4EE2-895A-715B05F94F4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1540F703-3423-4906-9410-DDAE4E4D46D0}"/>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426A07FA-86A7-4B86-8C71-044672C30EA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C0673511-9D73-467D-B4B0-F28CCC2C912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E19DF103-01ED-4DB9-B636-998FBE6A118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3D47CA36-DDC7-4BCD-A384-144F9280BC2D}"/>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3F54AD83-358B-493C-AACA-990A8ED0C91E}"/>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72679B0F-8409-4848-A3F1-5E5301BF9F92}"/>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CAE885E0-BEB3-4EA5-BC73-72B8B9CB2CD4}"/>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88375D8F-D26B-4964-88A7-9C88C32052BB}"/>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B1DB7D8C-5007-4891-ABDB-AF5D720AA139}"/>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8D4F5AFE-73FD-48A0-888B-DF6DF01D6658}"/>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1FC652A-14A5-44EA-922A-6372C5D78FF5}"/>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D1A12DC1-20D7-4A4A-9067-D1DFC41263E6}"/>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2C38C229-E2DC-44C6-93D2-691ADF668F1F}"/>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519F8F2-FB63-4EF5-A3AF-2399D8D8777C}"/>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B5C9BF31-4436-40CD-8199-7ECC387E4866}"/>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C265E0CF-9A05-45E9-970F-1E45AA610979}"/>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E055D112-D394-4104-8536-4F7BE323EAC3}"/>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47403F9F-3AB8-4A96-8A73-B422DCFD2C87}"/>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3E8A3C11-1137-41F8-BE83-EA02F34ECCB6}"/>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A12B8FFA-746B-45DF-993D-25B0E401A125}"/>
            </a:ext>
          </a:extLst>
        </xdr:cNvPr>
        <xdr:cNvCxnSpPr/>
      </xdr:nvCxnSpPr>
      <xdr:spPr>
        <a:xfrm flipV="1">
          <a:off x="19947254" y="13515975"/>
          <a:ext cx="0" cy="1323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4AE2051C-B155-4AF2-BE3B-3A270950C315}"/>
            </a:ext>
          </a:extLst>
        </xdr:cNvPr>
        <xdr:cNvSpPr txBox="1"/>
      </xdr:nvSpPr>
      <xdr:spPr>
        <a:xfrm>
          <a:off x="19985990" y="148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AB7245FD-E8B2-4FAB-822C-3B6C3426EB1F}"/>
            </a:ext>
          </a:extLst>
        </xdr:cNvPr>
        <xdr:cNvCxnSpPr/>
      </xdr:nvCxnSpPr>
      <xdr:spPr>
        <a:xfrm>
          <a:off x="19885660" y="14839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471BF936-CE5F-4A29-9113-F2439DDDFAC4}"/>
            </a:ext>
          </a:extLst>
        </xdr:cNvPr>
        <xdr:cNvSpPr txBox="1"/>
      </xdr:nvSpPr>
      <xdr:spPr>
        <a:xfrm>
          <a:off x="19985990" y="1329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92B9FC7B-678B-4DF1-9766-3FF6573E4E3D}"/>
            </a:ext>
          </a:extLst>
        </xdr:cNvPr>
        <xdr:cNvCxnSpPr/>
      </xdr:nvCxnSpPr>
      <xdr:spPr>
        <a:xfrm>
          <a:off x="19885660" y="13515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11" name="【児童館】&#10;一人当たり面積平均値テキスト">
          <a:extLst>
            <a:ext uri="{FF2B5EF4-FFF2-40B4-BE49-F238E27FC236}">
              <a16:creationId xmlns:a16="http://schemas.microsoft.com/office/drawing/2014/main" id="{662A5FB2-8B2A-4CFC-9A31-9CF35EA9385B}"/>
            </a:ext>
          </a:extLst>
        </xdr:cNvPr>
        <xdr:cNvSpPr txBox="1"/>
      </xdr:nvSpPr>
      <xdr:spPr>
        <a:xfrm>
          <a:off x="19985990" y="1453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881C6A6E-BA38-48EB-8D81-78F82DF027D9}"/>
            </a:ext>
          </a:extLst>
        </xdr:cNvPr>
        <xdr:cNvSpPr/>
      </xdr:nvSpPr>
      <xdr:spPr>
        <a:xfrm>
          <a:off x="19904710" y="145567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D2A5205B-D525-49C8-A7C1-9A94A68B48DB}"/>
            </a:ext>
          </a:extLst>
        </xdr:cNvPr>
        <xdr:cNvSpPr/>
      </xdr:nvSpPr>
      <xdr:spPr>
        <a:xfrm>
          <a:off x="19161760" y="14581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686A95D0-939E-458B-A3D1-88629C17E37D}"/>
            </a:ext>
          </a:extLst>
        </xdr:cNvPr>
        <xdr:cNvSpPr/>
      </xdr:nvSpPr>
      <xdr:spPr>
        <a:xfrm>
          <a:off x="18345150" y="14591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30DEE8DE-51A7-4933-90EF-1289386309A2}"/>
            </a:ext>
          </a:extLst>
        </xdr:cNvPr>
        <xdr:cNvSpPr/>
      </xdr:nvSpPr>
      <xdr:spPr>
        <a:xfrm>
          <a:off x="17547590" y="145757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a:extLst>
            <a:ext uri="{FF2B5EF4-FFF2-40B4-BE49-F238E27FC236}">
              <a16:creationId xmlns:a16="http://schemas.microsoft.com/office/drawing/2014/main" id="{475F3D75-434C-4AED-94E3-85C9354ECEC3}"/>
            </a:ext>
          </a:extLst>
        </xdr:cNvPr>
        <xdr:cNvSpPr/>
      </xdr:nvSpPr>
      <xdr:spPr>
        <a:xfrm>
          <a:off x="16761460" y="1457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617D9D2-149D-47DC-A667-EB389B412EC6}"/>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4C5AF9A-13E6-4DF4-A7FF-9643FE934F91}"/>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3D58450-F0EB-4E0F-8A5D-AD7F17A897B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825E4C9-87F7-4E4B-8087-AE282CD24E43}"/>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16FB9F0-17B2-454F-AF16-8AF5855C31A2}"/>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22" name="楕円 721">
          <a:extLst>
            <a:ext uri="{FF2B5EF4-FFF2-40B4-BE49-F238E27FC236}">
              <a16:creationId xmlns:a16="http://schemas.microsoft.com/office/drawing/2014/main" id="{E89F9126-21E7-40AC-ACFC-500F1C310B44}"/>
            </a:ext>
          </a:extLst>
        </xdr:cNvPr>
        <xdr:cNvSpPr/>
      </xdr:nvSpPr>
      <xdr:spPr>
        <a:xfrm>
          <a:off x="19904710" y="14314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105427</xdr:rowOff>
    </xdr:from>
    <xdr:ext cx="469744" cy="259045"/>
    <xdr:sp macro="" textlink="">
      <xdr:nvSpPr>
        <xdr:cNvPr id="723" name="【児童館】&#10;一人当たり面積該当値テキスト">
          <a:extLst>
            <a:ext uri="{FF2B5EF4-FFF2-40B4-BE49-F238E27FC236}">
              <a16:creationId xmlns:a16="http://schemas.microsoft.com/office/drawing/2014/main" id="{424FD84D-3B59-4BD3-BD85-CACA2B4DDF02}"/>
            </a:ext>
          </a:extLst>
        </xdr:cNvPr>
        <xdr:cNvSpPr txBox="1"/>
      </xdr:nvSpPr>
      <xdr:spPr>
        <a:xfrm>
          <a:off x="19985990"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97789</xdr:rowOff>
    </xdr:from>
    <xdr:to>
      <xdr:col>112</xdr:col>
      <xdr:colOff>38100</xdr:colOff>
      <xdr:row>84</xdr:row>
      <xdr:rowOff>27939</xdr:rowOff>
    </xdr:to>
    <xdr:sp macro="" textlink="">
      <xdr:nvSpPr>
        <xdr:cNvPr id="724" name="楕円 723">
          <a:extLst>
            <a:ext uri="{FF2B5EF4-FFF2-40B4-BE49-F238E27FC236}">
              <a16:creationId xmlns:a16="http://schemas.microsoft.com/office/drawing/2014/main" id="{FFBC6041-0707-4478-976C-B597907451BE}"/>
            </a:ext>
          </a:extLst>
        </xdr:cNvPr>
        <xdr:cNvSpPr/>
      </xdr:nvSpPr>
      <xdr:spPr>
        <a:xfrm>
          <a:off x="19161760" y="14324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148589</xdr:rowOff>
    </xdr:to>
    <xdr:cxnSp macro="">
      <xdr:nvCxnSpPr>
        <xdr:cNvPr id="725" name="直線コネクタ 724">
          <a:extLst>
            <a:ext uri="{FF2B5EF4-FFF2-40B4-BE49-F238E27FC236}">
              <a16:creationId xmlns:a16="http://schemas.microsoft.com/office/drawing/2014/main" id="{064B0E3B-9384-46CE-8D60-FB0437EBA999}"/>
            </a:ext>
          </a:extLst>
        </xdr:cNvPr>
        <xdr:cNvCxnSpPr/>
      </xdr:nvCxnSpPr>
      <xdr:spPr>
        <a:xfrm flipV="1">
          <a:off x="19204940" y="14359890"/>
          <a:ext cx="74295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113030</xdr:rowOff>
    </xdr:from>
    <xdr:to>
      <xdr:col>107</xdr:col>
      <xdr:colOff>101600</xdr:colOff>
      <xdr:row>84</xdr:row>
      <xdr:rowOff>43180</xdr:rowOff>
    </xdr:to>
    <xdr:sp macro="" textlink="">
      <xdr:nvSpPr>
        <xdr:cNvPr id="726" name="楕円 725">
          <a:extLst>
            <a:ext uri="{FF2B5EF4-FFF2-40B4-BE49-F238E27FC236}">
              <a16:creationId xmlns:a16="http://schemas.microsoft.com/office/drawing/2014/main" id="{04888F4D-5DFE-42C0-B862-DF42CF2CEE3A}"/>
            </a:ext>
          </a:extLst>
        </xdr:cNvPr>
        <xdr:cNvSpPr/>
      </xdr:nvSpPr>
      <xdr:spPr>
        <a:xfrm>
          <a:off x="18345150" y="143433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148589</xdr:rowOff>
    </xdr:from>
    <xdr:to>
      <xdr:col>111</xdr:col>
      <xdr:colOff>177800</xdr:colOff>
      <xdr:row>83</xdr:row>
      <xdr:rowOff>163830</xdr:rowOff>
    </xdr:to>
    <xdr:cxnSp macro="">
      <xdr:nvCxnSpPr>
        <xdr:cNvPr id="727" name="直線コネクタ 726">
          <a:extLst>
            <a:ext uri="{FF2B5EF4-FFF2-40B4-BE49-F238E27FC236}">
              <a16:creationId xmlns:a16="http://schemas.microsoft.com/office/drawing/2014/main" id="{AED80A6B-6FB0-4D50-A47A-DCE8294D7466}"/>
            </a:ext>
          </a:extLst>
        </xdr:cNvPr>
        <xdr:cNvCxnSpPr/>
      </xdr:nvCxnSpPr>
      <xdr:spPr>
        <a:xfrm flipV="1">
          <a:off x="18399760" y="14377034"/>
          <a:ext cx="80518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8" name="楕円 727">
          <a:extLst>
            <a:ext uri="{FF2B5EF4-FFF2-40B4-BE49-F238E27FC236}">
              <a16:creationId xmlns:a16="http://schemas.microsoft.com/office/drawing/2014/main" id="{DD3F5A26-A2F3-415E-910A-A4CE99066708}"/>
            </a:ext>
          </a:extLst>
        </xdr:cNvPr>
        <xdr:cNvSpPr/>
      </xdr:nvSpPr>
      <xdr:spPr>
        <a:xfrm>
          <a:off x="17547590" y="143529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163830</xdr:rowOff>
    </xdr:from>
    <xdr:to>
      <xdr:col>107</xdr:col>
      <xdr:colOff>50800</xdr:colOff>
      <xdr:row>84</xdr:row>
      <xdr:rowOff>0</xdr:rowOff>
    </xdr:to>
    <xdr:cxnSp macro="">
      <xdr:nvCxnSpPr>
        <xdr:cNvPr id="729" name="直線コネクタ 728">
          <a:extLst>
            <a:ext uri="{FF2B5EF4-FFF2-40B4-BE49-F238E27FC236}">
              <a16:creationId xmlns:a16="http://schemas.microsoft.com/office/drawing/2014/main" id="{80C7E0B3-BFC0-41AF-B6B9-9BEFDA1ADE5E}"/>
            </a:ext>
          </a:extLst>
        </xdr:cNvPr>
        <xdr:cNvCxnSpPr/>
      </xdr:nvCxnSpPr>
      <xdr:spPr>
        <a:xfrm flipV="1">
          <a:off x="17602200" y="1439799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30" name="楕円 729">
          <a:extLst>
            <a:ext uri="{FF2B5EF4-FFF2-40B4-BE49-F238E27FC236}">
              <a16:creationId xmlns:a16="http://schemas.microsoft.com/office/drawing/2014/main" id="{EDC7CEE6-CFAA-418B-8CBD-9BA0C92FCC0D}"/>
            </a:ext>
          </a:extLst>
        </xdr:cNvPr>
        <xdr:cNvSpPr/>
      </xdr:nvSpPr>
      <xdr:spPr>
        <a:xfrm>
          <a:off x="16761460" y="143433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84</xdr:row>
      <xdr:rowOff>0</xdr:rowOff>
    </xdr:to>
    <xdr:cxnSp macro="">
      <xdr:nvCxnSpPr>
        <xdr:cNvPr id="731" name="直線コネクタ 730">
          <a:extLst>
            <a:ext uri="{FF2B5EF4-FFF2-40B4-BE49-F238E27FC236}">
              <a16:creationId xmlns:a16="http://schemas.microsoft.com/office/drawing/2014/main" id="{4FA7106E-80AC-481C-AE46-F2E05EE379DC}"/>
            </a:ext>
          </a:extLst>
        </xdr:cNvPr>
        <xdr:cNvCxnSpPr/>
      </xdr:nvCxnSpPr>
      <xdr:spPr>
        <a:xfrm>
          <a:off x="16804640" y="1439799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732" name="n_1aveValue【児童館】&#10;一人当たり面積">
          <a:extLst>
            <a:ext uri="{FF2B5EF4-FFF2-40B4-BE49-F238E27FC236}">
              <a16:creationId xmlns:a16="http://schemas.microsoft.com/office/drawing/2014/main" id="{E6F93A69-7631-46D8-9508-7D08C61EC58D}"/>
            </a:ext>
          </a:extLst>
        </xdr:cNvPr>
        <xdr:cNvSpPr txBox="1"/>
      </xdr:nvSpPr>
      <xdr:spPr>
        <a:xfrm>
          <a:off x="18982132"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33" name="n_2aveValue【児童館】&#10;一人当たり面積">
          <a:extLst>
            <a:ext uri="{FF2B5EF4-FFF2-40B4-BE49-F238E27FC236}">
              <a16:creationId xmlns:a16="http://schemas.microsoft.com/office/drawing/2014/main" id="{2725C854-A7CA-472A-8FA3-6DACA400E6A8}"/>
            </a:ext>
          </a:extLst>
        </xdr:cNvPr>
        <xdr:cNvSpPr txBox="1"/>
      </xdr:nvSpPr>
      <xdr:spPr>
        <a:xfrm>
          <a:off x="18182032" y="146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4" name="n_3aveValue【児童館】&#10;一人当たり面積">
          <a:extLst>
            <a:ext uri="{FF2B5EF4-FFF2-40B4-BE49-F238E27FC236}">
              <a16:creationId xmlns:a16="http://schemas.microsoft.com/office/drawing/2014/main" id="{934A8710-6C71-460F-95FF-7F489AF0CA29}"/>
            </a:ext>
          </a:extLst>
        </xdr:cNvPr>
        <xdr:cNvSpPr txBox="1"/>
      </xdr:nvSpPr>
      <xdr:spPr>
        <a:xfrm>
          <a:off x="17384472"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5" name="n_4aveValue【児童館】&#10;一人当たり面積">
          <a:extLst>
            <a:ext uri="{FF2B5EF4-FFF2-40B4-BE49-F238E27FC236}">
              <a16:creationId xmlns:a16="http://schemas.microsoft.com/office/drawing/2014/main" id="{0F220AB0-426F-4778-B9CE-F92A3FB75206}"/>
            </a:ext>
          </a:extLst>
        </xdr:cNvPr>
        <xdr:cNvSpPr txBox="1"/>
      </xdr:nvSpPr>
      <xdr:spPr>
        <a:xfrm>
          <a:off x="16588817" y="1466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44466</xdr:rowOff>
    </xdr:from>
    <xdr:ext cx="469744" cy="259045"/>
    <xdr:sp macro="" textlink="">
      <xdr:nvSpPr>
        <xdr:cNvPr id="736" name="n_1mainValue【児童館】&#10;一人当たり面積">
          <a:extLst>
            <a:ext uri="{FF2B5EF4-FFF2-40B4-BE49-F238E27FC236}">
              <a16:creationId xmlns:a16="http://schemas.microsoft.com/office/drawing/2014/main" id="{C82B5D05-C326-40E9-B8F6-8CD38E0E5914}"/>
            </a:ext>
          </a:extLst>
        </xdr:cNvPr>
        <xdr:cNvSpPr txBox="1"/>
      </xdr:nvSpPr>
      <xdr:spPr>
        <a:xfrm>
          <a:off x="18982132" y="141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737" name="n_2mainValue【児童館】&#10;一人当たり面積">
          <a:extLst>
            <a:ext uri="{FF2B5EF4-FFF2-40B4-BE49-F238E27FC236}">
              <a16:creationId xmlns:a16="http://schemas.microsoft.com/office/drawing/2014/main" id="{EC022C78-6DFE-4EC2-96BD-56B59B3E2D87}"/>
            </a:ext>
          </a:extLst>
        </xdr:cNvPr>
        <xdr:cNvSpPr txBox="1"/>
      </xdr:nvSpPr>
      <xdr:spPr>
        <a:xfrm>
          <a:off x="18182032" y="1411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8" name="n_3mainValue【児童館】&#10;一人当たり面積">
          <a:extLst>
            <a:ext uri="{FF2B5EF4-FFF2-40B4-BE49-F238E27FC236}">
              <a16:creationId xmlns:a16="http://schemas.microsoft.com/office/drawing/2014/main" id="{44B9C86E-B52E-4220-989F-0CA6D61AABED}"/>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739" name="n_4mainValue【児童館】&#10;一人当たり面積">
          <a:extLst>
            <a:ext uri="{FF2B5EF4-FFF2-40B4-BE49-F238E27FC236}">
              <a16:creationId xmlns:a16="http://schemas.microsoft.com/office/drawing/2014/main" id="{AADEBCC7-5F58-4F07-AB69-B599CF6FC381}"/>
            </a:ext>
          </a:extLst>
        </xdr:cNvPr>
        <xdr:cNvSpPr txBox="1"/>
      </xdr:nvSpPr>
      <xdr:spPr>
        <a:xfrm>
          <a:off x="16588817" y="1411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55384A42-3BC7-4373-9041-19FD9DDF92AF}"/>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FEA911F-8007-493A-A645-851909DD715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12703C1-F19E-4984-9D81-423F03D9D5A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5E1BF37F-7C1C-43C1-8E2A-AEC2624CA0C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9CA50223-71CE-4A30-A374-E02409E53CB6}"/>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2DE993F-ED05-48BA-BEF0-115D057DAB27}"/>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8BF76169-A7CD-4D95-8685-38DE14B4EFD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D3C9E961-8703-4E40-9932-30998EB86831}"/>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5A98423-2AB4-4B87-A9C4-270A92FC6914}"/>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A709D32-0901-49DD-B407-D392840F37ED}"/>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B2E8CCA-2C19-4CE6-A82D-C9041F14CA04}"/>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15417563-5167-48E0-9BFF-E7494604AF83}"/>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9D8E710E-F20C-4D6C-9FF6-A8FCEAFE6CC2}"/>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F74E4FAB-A5F9-4C5C-A824-A612F299F58A}"/>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7F4CB680-2684-425A-9B42-05266FC74F07}"/>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4D14DA7D-2A61-46FB-8D69-6D4C8E9D9810}"/>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596CB36E-83AF-426C-9E5F-A96F72321920}"/>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A0CB336E-D22C-4581-82A3-077C0752EA68}"/>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222B070B-532E-4A9F-AA37-05B65C9CDF3A}"/>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66AD8F30-A5B3-4041-82F6-8CB4E6DDC60E}"/>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EAA4FC3E-2888-42E7-83D7-5EC5D9992F00}"/>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B9F0C93-05A2-4E9E-8317-7507407EAF4E}"/>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6477AEA-20AE-4D55-80DE-E17D8ECA0F30}"/>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AEED95DC-72C1-47FD-87A6-0D4A04084181}"/>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55B6D2F8-2A73-4029-A850-13885449587A}"/>
            </a:ext>
          </a:extLst>
        </xdr:cNvPr>
        <xdr:cNvCxnSpPr/>
      </xdr:nvCxnSpPr>
      <xdr:spPr>
        <a:xfrm flipV="1">
          <a:off x="14703424" y="171602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A6DC91BB-82F2-4B17-AB12-5A5671ADFCFA}"/>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F2488AD3-DC7A-4E9A-B806-ED584C4170FA}"/>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2431BC68-BB46-4816-AB0D-D2D1805A0045}"/>
            </a:ext>
          </a:extLst>
        </xdr:cNvPr>
        <xdr:cNvSpPr txBox="1"/>
      </xdr:nvSpPr>
      <xdr:spPr>
        <a:xfrm>
          <a:off x="14742160" y="1693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343FC300-33FC-4591-8E2D-CC44027FA768}"/>
            </a:ext>
          </a:extLst>
        </xdr:cNvPr>
        <xdr:cNvCxnSpPr/>
      </xdr:nvCxnSpPr>
      <xdr:spPr>
        <a:xfrm>
          <a:off x="14611350" y="1716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a:extLst>
            <a:ext uri="{FF2B5EF4-FFF2-40B4-BE49-F238E27FC236}">
              <a16:creationId xmlns:a16="http://schemas.microsoft.com/office/drawing/2014/main" id="{B3239DA8-BE48-4B66-8E37-6D5D8BB59FF0}"/>
            </a:ext>
          </a:extLst>
        </xdr:cNvPr>
        <xdr:cNvSpPr txBox="1"/>
      </xdr:nvSpPr>
      <xdr:spPr>
        <a:xfrm>
          <a:off x="14742160" y="17804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43B3344E-FF2A-47EE-8822-BEBD796DC7EE}"/>
            </a:ext>
          </a:extLst>
        </xdr:cNvPr>
        <xdr:cNvSpPr/>
      </xdr:nvSpPr>
      <xdr:spPr>
        <a:xfrm>
          <a:off x="14649450" y="17957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27646C16-E046-44A7-BDD2-29EB5C66E46F}"/>
            </a:ext>
          </a:extLst>
        </xdr:cNvPr>
        <xdr:cNvSpPr/>
      </xdr:nvSpPr>
      <xdr:spPr>
        <a:xfrm>
          <a:off x="13887450" y="17938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BE3D66FF-7DEC-4A7C-B48A-3DBC52886EE6}"/>
            </a:ext>
          </a:extLst>
        </xdr:cNvPr>
        <xdr:cNvSpPr/>
      </xdr:nvSpPr>
      <xdr:spPr>
        <a:xfrm>
          <a:off x="13089890" y="179247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1F9E34C9-81DE-436A-9617-A4B562FAA9DF}"/>
            </a:ext>
          </a:extLst>
        </xdr:cNvPr>
        <xdr:cNvSpPr/>
      </xdr:nvSpPr>
      <xdr:spPr>
        <a:xfrm>
          <a:off x="12303760" y="179533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a:extLst>
            <a:ext uri="{FF2B5EF4-FFF2-40B4-BE49-F238E27FC236}">
              <a16:creationId xmlns:a16="http://schemas.microsoft.com/office/drawing/2014/main" id="{582D2810-B757-4CAB-ADFC-342FBC38D2C9}"/>
            </a:ext>
          </a:extLst>
        </xdr:cNvPr>
        <xdr:cNvSpPr/>
      </xdr:nvSpPr>
      <xdr:spPr>
        <a:xfrm>
          <a:off x="11487150" y="179533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332B4CA-8FC2-41B9-B868-F2B50697AAD1}"/>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F094D2A-D65F-4BD2-BED3-8066F0B53BB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0C6007D-09AA-47D6-8527-81C871532811}"/>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0411D06-E56D-40C3-8B71-22D97C7D87B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6BDA79D-1604-4405-8943-9F80939AC80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67311</xdr:rowOff>
    </xdr:from>
    <xdr:to>
      <xdr:col>85</xdr:col>
      <xdr:colOff>177800</xdr:colOff>
      <xdr:row>108</xdr:row>
      <xdr:rowOff>168911</xdr:rowOff>
    </xdr:to>
    <xdr:sp macro="" textlink="">
      <xdr:nvSpPr>
        <xdr:cNvPr id="780" name="楕円 779">
          <a:extLst>
            <a:ext uri="{FF2B5EF4-FFF2-40B4-BE49-F238E27FC236}">
              <a16:creationId xmlns:a16="http://schemas.microsoft.com/office/drawing/2014/main" id="{CA26CB89-31BC-43B1-97F2-2A8C8AFCB924}"/>
            </a:ext>
          </a:extLst>
        </xdr:cNvPr>
        <xdr:cNvSpPr/>
      </xdr:nvSpPr>
      <xdr:spPr>
        <a:xfrm>
          <a:off x="14649450" y="1858200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153688</xdr:rowOff>
    </xdr:from>
    <xdr:ext cx="405111" cy="259045"/>
    <xdr:sp macro="" textlink="">
      <xdr:nvSpPr>
        <xdr:cNvPr id="781" name="【公民館】&#10;有形固定資産減価償却率該当値テキスト">
          <a:extLst>
            <a:ext uri="{FF2B5EF4-FFF2-40B4-BE49-F238E27FC236}">
              <a16:creationId xmlns:a16="http://schemas.microsoft.com/office/drawing/2014/main" id="{C2A9AA58-87A4-4DF1-96ED-885E37553AC8}"/>
            </a:ext>
          </a:extLst>
        </xdr:cNvPr>
        <xdr:cNvSpPr txBox="1"/>
      </xdr:nvSpPr>
      <xdr:spPr>
        <a:xfrm>
          <a:off x="14742160" y="1849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42545</xdr:rowOff>
    </xdr:from>
    <xdr:to>
      <xdr:col>81</xdr:col>
      <xdr:colOff>101600</xdr:colOff>
      <xdr:row>108</xdr:row>
      <xdr:rowOff>144145</xdr:rowOff>
    </xdr:to>
    <xdr:sp macro="" textlink="">
      <xdr:nvSpPr>
        <xdr:cNvPr id="782" name="楕円 781">
          <a:extLst>
            <a:ext uri="{FF2B5EF4-FFF2-40B4-BE49-F238E27FC236}">
              <a16:creationId xmlns:a16="http://schemas.microsoft.com/office/drawing/2014/main" id="{CD7B9A0A-29A3-4E55-B303-85781D6B59F1}"/>
            </a:ext>
          </a:extLst>
        </xdr:cNvPr>
        <xdr:cNvSpPr/>
      </xdr:nvSpPr>
      <xdr:spPr>
        <a:xfrm>
          <a:off x="13887450" y="185610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93345</xdr:rowOff>
    </xdr:from>
    <xdr:to>
      <xdr:col>85</xdr:col>
      <xdr:colOff>127000</xdr:colOff>
      <xdr:row>108</xdr:row>
      <xdr:rowOff>118111</xdr:rowOff>
    </xdr:to>
    <xdr:cxnSp macro="">
      <xdr:nvCxnSpPr>
        <xdr:cNvPr id="783" name="直線コネクタ 782">
          <a:extLst>
            <a:ext uri="{FF2B5EF4-FFF2-40B4-BE49-F238E27FC236}">
              <a16:creationId xmlns:a16="http://schemas.microsoft.com/office/drawing/2014/main" id="{B0447CFC-4472-4B6B-A808-EF32E2EF8B8F}"/>
            </a:ext>
          </a:extLst>
        </xdr:cNvPr>
        <xdr:cNvCxnSpPr/>
      </xdr:nvCxnSpPr>
      <xdr:spPr>
        <a:xfrm>
          <a:off x="13942060" y="18613755"/>
          <a:ext cx="762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19686</xdr:rowOff>
    </xdr:from>
    <xdr:to>
      <xdr:col>76</xdr:col>
      <xdr:colOff>165100</xdr:colOff>
      <xdr:row>108</xdr:row>
      <xdr:rowOff>121286</xdr:rowOff>
    </xdr:to>
    <xdr:sp macro="" textlink="">
      <xdr:nvSpPr>
        <xdr:cNvPr id="784" name="楕円 783">
          <a:extLst>
            <a:ext uri="{FF2B5EF4-FFF2-40B4-BE49-F238E27FC236}">
              <a16:creationId xmlns:a16="http://schemas.microsoft.com/office/drawing/2014/main" id="{3A129264-C62B-4718-9418-078FAECE7581}"/>
            </a:ext>
          </a:extLst>
        </xdr:cNvPr>
        <xdr:cNvSpPr/>
      </xdr:nvSpPr>
      <xdr:spPr>
        <a:xfrm>
          <a:off x="13089890" y="1853247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70486</xdr:rowOff>
    </xdr:from>
    <xdr:to>
      <xdr:col>81</xdr:col>
      <xdr:colOff>50800</xdr:colOff>
      <xdr:row>108</xdr:row>
      <xdr:rowOff>93345</xdr:rowOff>
    </xdr:to>
    <xdr:cxnSp macro="">
      <xdr:nvCxnSpPr>
        <xdr:cNvPr id="785" name="直線コネクタ 784">
          <a:extLst>
            <a:ext uri="{FF2B5EF4-FFF2-40B4-BE49-F238E27FC236}">
              <a16:creationId xmlns:a16="http://schemas.microsoft.com/office/drawing/2014/main" id="{3096438C-0150-435D-ACC5-3F8CD95ED877}"/>
            </a:ext>
          </a:extLst>
        </xdr:cNvPr>
        <xdr:cNvCxnSpPr/>
      </xdr:nvCxnSpPr>
      <xdr:spPr>
        <a:xfrm>
          <a:off x="13144500" y="18585181"/>
          <a:ext cx="79756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164464</xdr:rowOff>
    </xdr:from>
    <xdr:to>
      <xdr:col>72</xdr:col>
      <xdr:colOff>38100</xdr:colOff>
      <xdr:row>108</xdr:row>
      <xdr:rowOff>94614</xdr:rowOff>
    </xdr:to>
    <xdr:sp macro="" textlink="">
      <xdr:nvSpPr>
        <xdr:cNvPr id="786" name="楕円 785">
          <a:extLst>
            <a:ext uri="{FF2B5EF4-FFF2-40B4-BE49-F238E27FC236}">
              <a16:creationId xmlns:a16="http://schemas.microsoft.com/office/drawing/2014/main" id="{BA15E1E8-F58E-4FD9-8C5F-8A08B935AEEE}"/>
            </a:ext>
          </a:extLst>
        </xdr:cNvPr>
        <xdr:cNvSpPr/>
      </xdr:nvSpPr>
      <xdr:spPr>
        <a:xfrm>
          <a:off x="12303760" y="18513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43814</xdr:rowOff>
    </xdr:from>
    <xdr:to>
      <xdr:col>76</xdr:col>
      <xdr:colOff>114300</xdr:colOff>
      <xdr:row>108</xdr:row>
      <xdr:rowOff>70486</xdr:rowOff>
    </xdr:to>
    <xdr:cxnSp macro="">
      <xdr:nvCxnSpPr>
        <xdr:cNvPr id="787" name="直線コネクタ 786">
          <a:extLst>
            <a:ext uri="{FF2B5EF4-FFF2-40B4-BE49-F238E27FC236}">
              <a16:creationId xmlns:a16="http://schemas.microsoft.com/office/drawing/2014/main" id="{A5FE3D64-9E52-42BF-B8DF-04E9D72126D2}"/>
            </a:ext>
          </a:extLst>
        </xdr:cNvPr>
        <xdr:cNvCxnSpPr/>
      </xdr:nvCxnSpPr>
      <xdr:spPr>
        <a:xfrm>
          <a:off x="12346940" y="18562319"/>
          <a:ext cx="79756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133986</xdr:rowOff>
    </xdr:from>
    <xdr:to>
      <xdr:col>67</xdr:col>
      <xdr:colOff>101600</xdr:colOff>
      <xdr:row>108</xdr:row>
      <xdr:rowOff>64136</xdr:rowOff>
    </xdr:to>
    <xdr:sp macro="" textlink="">
      <xdr:nvSpPr>
        <xdr:cNvPr id="788" name="楕円 787">
          <a:extLst>
            <a:ext uri="{FF2B5EF4-FFF2-40B4-BE49-F238E27FC236}">
              <a16:creationId xmlns:a16="http://schemas.microsoft.com/office/drawing/2014/main" id="{E691B69D-01C1-45D4-B38B-FED0C965DF49}"/>
            </a:ext>
          </a:extLst>
        </xdr:cNvPr>
        <xdr:cNvSpPr/>
      </xdr:nvSpPr>
      <xdr:spPr>
        <a:xfrm>
          <a:off x="11487150" y="184753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13336</xdr:rowOff>
    </xdr:from>
    <xdr:to>
      <xdr:col>71</xdr:col>
      <xdr:colOff>177800</xdr:colOff>
      <xdr:row>108</xdr:row>
      <xdr:rowOff>43814</xdr:rowOff>
    </xdr:to>
    <xdr:cxnSp macro="">
      <xdr:nvCxnSpPr>
        <xdr:cNvPr id="789" name="直線コネクタ 788">
          <a:extLst>
            <a:ext uri="{FF2B5EF4-FFF2-40B4-BE49-F238E27FC236}">
              <a16:creationId xmlns:a16="http://schemas.microsoft.com/office/drawing/2014/main" id="{546DD425-7369-4103-9758-AAF9C76B8437}"/>
            </a:ext>
          </a:extLst>
        </xdr:cNvPr>
        <xdr:cNvCxnSpPr/>
      </xdr:nvCxnSpPr>
      <xdr:spPr>
        <a:xfrm>
          <a:off x="11541760" y="18533746"/>
          <a:ext cx="805180" cy="2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76E40642-3E73-4D8B-9945-2DD338EB1AC0}"/>
            </a:ext>
          </a:extLst>
        </xdr:cNvPr>
        <xdr:cNvSpPr txBox="1"/>
      </xdr:nvSpPr>
      <xdr:spPr>
        <a:xfrm>
          <a:off x="1373823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5197091D-A1E8-4BE2-ACFD-84B4CB549520}"/>
            </a:ext>
          </a:extLst>
        </xdr:cNvPr>
        <xdr:cNvSpPr txBox="1"/>
      </xdr:nvSpPr>
      <xdr:spPr>
        <a:xfrm>
          <a:off x="1295718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a:extLst>
            <a:ext uri="{FF2B5EF4-FFF2-40B4-BE49-F238E27FC236}">
              <a16:creationId xmlns:a16="http://schemas.microsoft.com/office/drawing/2014/main" id="{F3FC13B6-FAA5-4921-A2E7-3DD03219A3E2}"/>
            </a:ext>
          </a:extLst>
        </xdr:cNvPr>
        <xdr:cNvSpPr txBox="1"/>
      </xdr:nvSpPr>
      <xdr:spPr>
        <a:xfrm>
          <a:off x="1217105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a:extLst>
            <a:ext uri="{FF2B5EF4-FFF2-40B4-BE49-F238E27FC236}">
              <a16:creationId xmlns:a16="http://schemas.microsoft.com/office/drawing/2014/main" id="{5AA8F902-2F33-48F8-99D6-B1132D250D52}"/>
            </a:ext>
          </a:extLst>
        </xdr:cNvPr>
        <xdr:cNvSpPr txBox="1"/>
      </xdr:nvSpPr>
      <xdr:spPr>
        <a:xfrm>
          <a:off x="113544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135272</xdr:rowOff>
    </xdr:from>
    <xdr:ext cx="405111" cy="259045"/>
    <xdr:sp macro="" textlink="">
      <xdr:nvSpPr>
        <xdr:cNvPr id="794" name="n_1mainValue【公民館】&#10;有形固定資産減価償却率">
          <a:extLst>
            <a:ext uri="{FF2B5EF4-FFF2-40B4-BE49-F238E27FC236}">
              <a16:creationId xmlns:a16="http://schemas.microsoft.com/office/drawing/2014/main" id="{44037956-751A-444E-84F0-8030D7061D72}"/>
            </a:ext>
          </a:extLst>
        </xdr:cNvPr>
        <xdr:cNvSpPr txBox="1"/>
      </xdr:nvSpPr>
      <xdr:spPr>
        <a:xfrm>
          <a:off x="13738234" y="186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112413</xdr:rowOff>
    </xdr:from>
    <xdr:ext cx="405111" cy="259045"/>
    <xdr:sp macro="" textlink="">
      <xdr:nvSpPr>
        <xdr:cNvPr id="795" name="n_2mainValue【公民館】&#10;有形固定資産減価償却率">
          <a:extLst>
            <a:ext uri="{FF2B5EF4-FFF2-40B4-BE49-F238E27FC236}">
              <a16:creationId xmlns:a16="http://schemas.microsoft.com/office/drawing/2014/main" id="{15FFBEC8-F71D-4D90-A807-80A6D7C6EE05}"/>
            </a:ext>
          </a:extLst>
        </xdr:cNvPr>
        <xdr:cNvSpPr txBox="1"/>
      </xdr:nvSpPr>
      <xdr:spPr>
        <a:xfrm>
          <a:off x="12957184"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85741</xdr:rowOff>
    </xdr:from>
    <xdr:ext cx="405111" cy="259045"/>
    <xdr:sp macro="" textlink="">
      <xdr:nvSpPr>
        <xdr:cNvPr id="796" name="n_3mainValue【公民館】&#10;有形固定資産減価償却率">
          <a:extLst>
            <a:ext uri="{FF2B5EF4-FFF2-40B4-BE49-F238E27FC236}">
              <a16:creationId xmlns:a16="http://schemas.microsoft.com/office/drawing/2014/main" id="{B1507265-9E3F-424C-8F27-2EDED91E7516}"/>
            </a:ext>
          </a:extLst>
        </xdr:cNvPr>
        <xdr:cNvSpPr txBox="1"/>
      </xdr:nvSpPr>
      <xdr:spPr>
        <a:xfrm>
          <a:off x="12171054" y="18604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55263</xdr:rowOff>
    </xdr:from>
    <xdr:ext cx="405111" cy="259045"/>
    <xdr:sp macro="" textlink="">
      <xdr:nvSpPr>
        <xdr:cNvPr id="797" name="n_4mainValue【公民館】&#10;有形固定資産減価償却率">
          <a:extLst>
            <a:ext uri="{FF2B5EF4-FFF2-40B4-BE49-F238E27FC236}">
              <a16:creationId xmlns:a16="http://schemas.microsoft.com/office/drawing/2014/main" id="{AA71761B-AADC-43C9-B8A4-14621AAF0137}"/>
            </a:ext>
          </a:extLst>
        </xdr:cNvPr>
        <xdr:cNvSpPr txBox="1"/>
      </xdr:nvSpPr>
      <xdr:spPr>
        <a:xfrm>
          <a:off x="11354444" y="18575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3F00A58F-A73A-42EB-89FA-6A4A6CF1632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AC101B4-F95F-4B1D-A771-8E0C50E0AE6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FE4E3572-155E-4418-B4AE-2F80FA0FD6AE}"/>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5CCA2E59-39AD-45A7-AFC2-E103E756AE5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D460341A-6152-4990-B11B-6A5F7502603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37F2F79-68C9-4F64-9BFA-41A3F96382D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61287452-C1CA-4D64-9DFD-2E490ABC936B}"/>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803D3429-98F7-44BB-806F-89B94B37564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B822F17C-434E-46E8-83CA-EA80472D9332}"/>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6776682-9D60-470C-BD85-7555520633BC}"/>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1947B5B5-7C1E-4F1C-9018-E751231D9A3E}"/>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6FDCEE15-8F45-4B13-83EB-FF472611A4EC}"/>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EC8B1F3D-5260-48DB-868C-45AAECEE5375}"/>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883134D-F51B-4EBC-8A77-EFE75CCEBC20}"/>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CD69236C-8E28-4678-80C0-3349B6FE589F}"/>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9AD754A0-B227-4BA6-B418-D04CFB2197F4}"/>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784BBF54-F83D-4D0A-8944-13F4D78FFC46}"/>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C70D16C2-6CEE-4666-95BF-223FE1EB1B83}"/>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B513CFDD-6B94-43C1-BB70-3AE54C33AB29}"/>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4016E37D-94ED-4A75-9B1C-5331655389B6}"/>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F4962B02-F98D-424E-8458-916FA08EFAEF}"/>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D505CE07-C0A5-4E50-9FBE-18152FF17F28}"/>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335BD2BC-6038-4965-91C2-ECE5C7A3784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F17E0C78-CC26-4930-81BC-04A254A2D34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363685EC-FB6A-462F-92AA-8A8830C43F3B}"/>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933AEC26-2BE5-497D-AAA6-7C5C30E4E642}"/>
            </a:ext>
          </a:extLst>
        </xdr:cNvPr>
        <xdr:cNvCxnSpPr/>
      </xdr:nvCxnSpPr>
      <xdr:spPr>
        <a:xfrm flipV="1">
          <a:off x="19947254" y="17272091"/>
          <a:ext cx="0" cy="143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659A9CD3-EE4B-4782-A095-D4507967C8F1}"/>
            </a:ext>
          </a:extLst>
        </xdr:cNvPr>
        <xdr:cNvSpPr txBox="1"/>
      </xdr:nvSpPr>
      <xdr:spPr>
        <a:xfrm>
          <a:off x="19985990" y="1870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B33B99DE-58AA-4879-88E9-82D3C9E1A6E3}"/>
            </a:ext>
          </a:extLst>
        </xdr:cNvPr>
        <xdr:cNvCxnSpPr/>
      </xdr:nvCxnSpPr>
      <xdr:spPr>
        <a:xfrm>
          <a:off x="19885660" y="18704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D5EB77E3-A2EC-4B91-8D4D-5B800729421D}"/>
            </a:ext>
          </a:extLst>
        </xdr:cNvPr>
        <xdr:cNvSpPr txBox="1"/>
      </xdr:nvSpPr>
      <xdr:spPr>
        <a:xfrm>
          <a:off x="19985990" y="1704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CA36D36C-2111-429B-B4FB-9AEFBF23FF6D}"/>
            </a:ext>
          </a:extLst>
        </xdr:cNvPr>
        <xdr:cNvCxnSpPr/>
      </xdr:nvCxnSpPr>
      <xdr:spPr>
        <a:xfrm>
          <a:off x="19885660" y="172720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a:extLst>
            <a:ext uri="{FF2B5EF4-FFF2-40B4-BE49-F238E27FC236}">
              <a16:creationId xmlns:a16="http://schemas.microsoft.com/office/drawing/2014/main" id="{2E40B3B2-CD57-4D77-B901-30CDDB813DA9}"/>
            </a:ext>
          </a:extLst>
        </xdr:cNvPr>
        <xdr:cNvSpPr txBox="1"/>
      </xdr:nvSpPr>
      <xdr:spPr>
        <a:xfrm>
          <a:off x="19985990" y="18310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E5D79956-E0D4-4FEF-9416-7450387037EB}"/>
            </a:ext>
          </a:extLst>
        </xdr:cNvPr>
        <xdr:cNvSpPr/>
      </xdr:nvSpPr>
      <xdr:spPr>
        <a:xfrm>
          <a:off x="19904710" y="183280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1EEF2380-64E8-4E8E-8DBE-AECAA7C569B3}"/>
            </a:ext>
          </a:extLst>
        </xdr:cNvPr>
        <xdr:cNvSpPr/>
      </xdr:nvSpPr>
      <xdr:spPr>
        <a:xfrm>
          <a:off x="19161760" y="183365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1C94A92C-D07C-4443-865A-F849097C3DE1}"/>
            </a:ext>
          </a:extLst>
        </xdr:cNvPr>
        <xdr:cNvSpPr/>
      </xdr:nvSpPr>
      <xdr:spPr>
        <a:xfrm>
          <a:off x="18345150" y="183147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48377559-4D93-494B-9B52-80FAAA1C6982}"/>
            </a:ext>
          </a:extLst>
        </xdr:cNvPr>
        <xdr:cNvSpPr/>
      </xdr:nvSpPr>
      <xdr:spPr>
        <a:xfrm>
          <a:off x="17547590" y="1832319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a:extLst>
            <a:ext uri="{FF2B5EF4-FFF2-40B4-BE49-F238E27FC236}">
              <a16:creationId xmlns:a16="http://schemas.microsoft.com/office/drawing/2014/main" id="{DAD02250-9CF7-4877-8EF3-46AEFC485652}"/>
            </a:ext>
          </a:extLst>
        </xdr:cNvPr>
        <xdr:cNvSpPr/>
      </xdr:nvSpPr>
      <xdr:spPr>
        <a:xfrm>
          <a:off x="16761460" y="18313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39299CC-3F69-477C-9B5C-9F5D8B74AF4C}"/>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0E43190-DEA5-4D87-8D2F-D271BD0DE91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3240265-C06C-46A2-8059-E81738800CC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85A9098-9B53-44DC-BC02-C123C96FDBF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A8951C4-D690-4748-923F-2425E2BBCB0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839" name="楕円 838">
          <a:extLst>
            <a:ext uri="{FF2B5EF4-FFF2-40B4-BE49-F238E27FC236}">
              <a16:creationId xmlns:a16="http://schemas.microsoft.com/office/drawing/2014/main" id="{62E07403-CABC-4C48-8D8E-8DA3DD74FA81}"/>
            </a:ext>
          </a:extLst>
        </xdr:cNvPr>
        <xdr:cNvSpPr/>
      </xdr:nvSpPr>
      <xdr:spPr>
        <a:xfrm>
          <a:off x="19904710" y="180047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25416</xdr:rowOff>
    </xdr:from>
    <xdr:ext cx="469744" cy="259045"/>
    <xdr:sp macro="" textlink="">
      <xdr:nvSpPr>
        <xdr:cNvPr id="840" name="【公民館】&#10;一人当たり面積該当値テキスト">
          <a:extLst>
            <a:ext uri="{FF2B5EF4-FFF2-40B4-BE49-F238E27FC236}">
              <a16:creationId xmlns:a16="http://schemas.microsoft.com/office/drawing/2014/main" id="{598807E1-5504-4F43-B915-66B8A7F7BF54}"/>
            </a:ext>
          </a:extLst>
        </xdr:cNvPr>
        <xdr:cNvSpPr txBox="1"/>
      </xdr:nvSpPr>
      <xdr:spPr>
        <a:xfrm>
          <a:off x="19985990" y="1785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151130</xdr:rowOff>
    </xdr:from>
    <xdr:to>
      <xdr:col>112</xdr:col>
      <xdr:colOff>38100</xdr:colOff>
      <xdr:row>105</xdr:row>
      <xdr:rowOff>81280</xdr:rowOff>
    </xdr:to>
    <xdr:sp macro="" textlink="">
      <xdr:nvSpPr>
        <xdr:cNvPr id="841" name="楕円 840">
          <a:extLst>
            <a:ext uri="{FF2B5EF4-FFF2-40B4-BE49-F238E27FC236}">
              <a16:creationId xmlns:a16="http://schemas.microsoft.com/office/drawing/2014/main" id="{3A600F00-940D-47F8-A553-1F5B1B01B966}"/>
            </a:ext>
          </a:extLst>
        </xdr:cNvPr>
        <xdr:cNvSpPr/>
      </xdr:nvSpPr>
      <xdr:spPr>
        <a:xfrm>
          <a:off x="19161760" y="179819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30480</xdr:rowOff>
    </xdr:from>
    <xdr:to>
      <xdr:col>116</xdr:col>
      <xdr:colOff>63500</xdr:colOff>
      <xdr:row>105</xdr:row>
      <xdr:rowOff>53339</xdr:rowOff>
    </xdr:to>
    <xdr:cxnSp macro="">
      <xdr:nvCxnSpPr>
        <xdr:cNvPr id="842" name="直線コネクタ 841">
          <a:extLst>
            <a:ext uri="{FF2B5EF4-FFF2-40B4-BE49-F238E27FC236}">
              <a16:creationId xmlns:a16="http://schemas.microsoft.com/office/drawing/2014/main" id="{BCE6BAB5-874C-4FE8-9785-46A223463DAD}"/>
            </a:ext>
          </a:extLst>
        </xdr:cNvPr>
        <xdr:cNvCxnSpPr/>
      </xdr:nvCxnSpPr>
      <xdr:spPr>
        <a:xfrm>
          <a:off x="19204940" y="18030825"/>
          <a:ext cx="74295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169092</xdr:rowOff>
    </xdr:from>
    <xdr:to>
      <xdr:col>107</xdr:col>
      <xdr:colOff>101600</xdr:colOff>
      <xdr:row>105</xdr:row>
      <xdr:rowOff>99242</xdr:rowOff>
    </xdr:to>
    <xdr:sp macro="" textlink="">
      <xdr:nvSpPr>
        <xdr:cNvPr id="843" name="楕円 842">
          <a:extLst>
            <a:ext uri="{FF2B5EF4-FFF2-40B4-BE49-F238E27FC236}">
              <a16:creationId xmlns:a16="http://schemas.microsoft.com/office/drawing/2014/main" id="{046415AA-0B54-4F33-954E-4D62CB0B85E7}"/>
            </a:ext>
          </a:extLst>
        </xdr:cNvPr>
        <xdr:cNvSpPr/>
      </xdr:nvSpPr>
      <xdr:spPr>
        <a:xfrm>
          <a:off x="18345150" y="1800370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30480</xdr:rowOff>
    </xdr:from>
    <xdr:to>
      <xdr:col>111</xdr:col>
      <xdr:colOff>177800</xdr:colOff>
      <xdr:row>105</xdr:row>
      <xdr:rowOff>48442</xdr:rowOff>
    </xdr:to>
    <xdr:cxnSp macro="">
      <xdr:nvCxnSpPr>
        <xdr:cNvPr id="844" name="直線コネクタ 843">
          <a:extLst>
            <a:ext uri="{FF2B5EF4-FFF2-40B4-BE49-F238E27FC236}">
              <a16:creationId xmlns:a16="http://schemas.microsoft.com/office/drawing/2014/main" id="{C6A4E653-BA1E-4854-A295-680B6944F883}"/>
            </a:ext>
          </a:extLst>
        </xdr:cNvPr>
        <xdr:cNvCxnSpPr/>
      </xdr:nvCxnSpPr>
      <xdr:spPr>
        <a:xfrm flipV="1">
          <a:off x="18399760" y="18030825"/>
          <a:ext cx="80518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45" name="楕円 844">
          <a:extLst>
            <a:ext uri="{FF2B5EF4-FFF2-40B4-BE49-F238E27FC236}">
              <a16:creationId xmlns:a16="http://schemas.microsoft.com/office/drawing/2014/main" id="{D2206C0A-D9AA-4A79-9C5E-03A1C77CF104}"/>
            </a:ext>
          </a:extLst>
        </xdr:cNvPr>
        <xdr:cNvSpPr/>
      </xdr:nvSpPr>
      <xdr:spPr>
        <a:xfrm>
          <a:off x="17547590" y="180200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48442</xdr:rowOff>
    </xdr:from>
    <xdr:to>
      <xdr:col>107</xdr:col>
      <xdr:colOff>50800</xdr:colOff>
      <xdr:row>105</xdr:row>
      <xdr:rowOff>64770</xdr:rowOff>
    </xdr:to>
    <xdr:cxnSp macro="">
      <xdr:nvCxnSpPr>
        <xdr:cNvPr id="846" name="直線コネクタ 845">
          <a:extLst>
            <a:ext uri="{FF2B5EF4-FFF2-40B4-BE49-F238E27FC236}">
              <a16:creationId xmlns:a16="http://schemas.microsoft.com/office/drawing/2014/main" id="{4BAC4ABB-9499-40F2-8536-543D040262B9}"/>
            </a:ext>
          </a:extLst>
        </xdr:cNvPr>
        <xdr:cNvCxnSpPr/>
      </xdr:nvCxnSpPr>
      <xdr:spPr>
        <a:xfrm flipV="1">
          <a:off x="17602200" y="18052597"/>
          <a:ext cx="79756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27032</xdr:rowOff>
    </xdr:from>
    <xdr:to>
      <xdr:col>98</xdr:col>
      <xdr:colOff>38100</xdr:colOff>
      <xdr:row>105</xdr:row>
      <xdr:rowOff>128632</xdr:rowOff>
    </xdr:to>
    <xdr:sp macro="" textlink="">
      <xdr:nvSpPr>
        <xdr:cNvPr id="847" name="楕円 846">
          <a:extLst>
            <a:ext uri="{FF2B5EF4-FFF2-40B4-BE49-F238E27FC236}">
              <a16:creationId xmlns:a16="http://schemas.microsoft.com/office/drawing/2014/main" id="{37C4D43A-33D7-426F-A6D0-440AFA6D6EF5}"/>
            </a:ext>
          </a:extLst>
        </xdr:cNvPr>
        <xdr:cNvSpPr/>
      </xdr:nvSpPr>
      <xdr:spPr>
        <a:xfrm>
          <a:off x="16761460" y="1802737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77832</xdr:rowOff>
    </xdr:to>
    <xdr:cxnSp macro="">
      <xdr:nvCxnSpPr>
        <xdr:cNvPr id="848" name="直線コネクタ 847">
          <a:extLst>
            <a:ext uri="{FF2B5EF4-FFF2-40B4-BE49-F238E27FC236}">
              <a16:creationId xmlns:a16="http://schemas.microsoft.com/office/drawing/2014/main" id="{FF5A0A7F-DB2C-4D0F-B4B9-751B1DDB50C4}"/>
            </a:ext>
          </a:extLst>
        </xdr:cNvPr>
        <xdr:cNvCxnSpPr/>
      </xdr:nvCxnSpPr>
      <xdr:spPr>
        <a:xfrm flipV="1">
          <a:off x="16804640" y="18065115"/>
          <a:ext cx="797560" cy="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a:extLst>
            <a:ext uri="{FF2B5EF4-FFF2-40B4-BE49-F238E27FC236}">
              <a16:creationId xmlns:a16="http://schemas.microsoft.com/office/drawing/2014/main" id="{708D23C6-A52C-4207-8BBA-1472165D3F47}"/>
            </a:ext>
          </a:extLst>
        </xdr:cNvPr>
        <xdr:cNvSpPr txBox="1"/>
      </xdr:nvSpPr>
      <xdr:spPr>
        <a:xfrm>
          <a:off x="18982132" y="184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a:extLst>
            <a:ext uri="{FF2B5EF4-FFF2-40B4-BE49-F238E27FC236}">
              <a16:creationId xmlns:a16="http://schemas.microsoft.com/office/drawing/2014/main" id="{28BC729B-AEC4-44E9-ABB0-227E59400FBE}"/>
            </a:ext>
          </a:extLst>
        </xdr:cNvPr>
        <xdr:cNvSpPr txBox="1"/>
      </xdr:nvSpPr>
      <xdr:spPr>
        <a:xfrm>
          <a:off x="18182032" y="184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1" name="n_3aveValue【公民館】&#10;一人当たり面積">
          <a:extLst>
            <a:ext uri="{FF2B5EF4-FFF2-40B4-BE49-F238E27FC236}">
              <a16:creationId xmlns:a16="http://schemas.microsoft.com/office/drawing/2014/main" id="{1B27EFCA-A2A7-4E59-B5CD-8EF724A47086}"/>
            </a:ext>
          </a:extLst>
        </xdr:cNvPr>
        <xdr:cNvSpPr txBox="1"/>
      </xdr:nvSpPr>
      <xdr:spPr>
        <a:xfrm>
          <a:off x="17384472" y="1841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2" name="n_4aveValue【公民館】&#10;一人当たり面積">
          <a:extLst>
            <a:ext uri="{FF2B5EF4-FFF2-40B4-BE49-F238E27FC236}">
              <a16:creationId xmlns:a16="http://schemas.microsoft.com/office/drawing/2014/main" id="{9C789347-5AA0-48E4-AD91-13DF6B20D687}"/>
            </a:ext>
          </a:extLst>
        </xdr:cNvPr>
        <xdr:cNvSpPr txBox="1"/>
      </xdr:nvSpPr>
      <xdr:spPr>
        <a:xfrm>
          <a:off x="16588817" y="1840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97807</xdr:rowOff>
    </xdr:from>
    <xdr:ext cx="469744" cy="259045"/>
    <xdr:sp macro="" textlink="">
      <xdr:nvSpPr>
        <xdr:cNvPr id="853" name="n_1mainValue【公民館】&#10;一人当たり面積">
          <a:extLst>
            <a:ext uri="{FF2B5EF4-FFF2-40B4-BE49-F238E27FC236}">
              <a16:creationId xmlns:a16="http://schemas.microsoft.com/office/drawing/2014/main" id="{A61FB8DF-5766-42B9-A5AB-B8BE1334F3EC}"/>
            </a:ext>
          </a:extLst>
        </xdr:cNvPr>
        <xdr:cNvSpPr txBox="1"/>
      </xdr:nvSpPr>
      <xdr:spPr>
        <a:xfrm>
          <a:off x="18982132"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115769</xdr:rowOff>
    </xdr:from>
    <xdr:ext cx="469744" cy="259045"/>
    <xdr:sp macro="" textlink="">
      <xdr:nvSpPr>
        <xdr:cNvPr id="854" name="n_2mainValue【公民館】&#10;一人当たり面積">
          <a:extLst>
            <a:ext uri="{FF2B5EF4-FFF2-40B4-BE49-F238E27FC236}">
              <a16:creationId xmlns:a16="http://schemas.microsoft.com/office/drawing/2014/main" id="{3E3C8B28-EC7B-40F3-A683-E243259E2FCF}"/>
            </a:ext>
          </a:extLst>
        </xdr:cNvPr>
        <xdr:cNvSpPr txBox="1"/>
      </xdr:nvSpPr>
      <xdr:spPr>
        <a:xfrm>
          <a:off x="18182032"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55" name="n_3mainValue【公民館】&#10;一人当たり面積">
          <a:extLst>
            <a:ext uri="{FF2B5EF4-FFF2-40B4-BE49-F238E27FC236}">
              <a16:creationId xmlns:a16="http://schemas.microsoft.com/office/drawing/2014/main" id="{946EE1ED-B0ED-4841-BF76-1C2916CDEC53}"/>
            </a:ext>
          </a:extLst>
        </xdr:cNvPr>
        <xdr:cNvSpPr txBox="1"/>
      </xdr:nvSpPr>
      <xdr:spPr>
        <a:xfrm>
          <a:off x="17384472"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145159</xdr:rowOff>
    </xdr:from>
    <xdr:ext cx="469744" cy="259045"/>
    <xdr:sp macro="" textlink="">
      <xdr:nvSpPr>
        <xdr:cNvPr id="856" name="n_4mainValue【公民館】&#10;一人当たり面積">
          <a:extLst>
            <a:ext uri="{FF2B5EF4-FFF2-40B4-BE49-F238E27FC236}">
              <a16:creationId xmlns:a16="http://schemas.microsoft.com/office/drawing/2014/main" id="{BD605C3A-C41E-48D7-9685-1E63FC02F2A6}"/>
            </a:ext>
          </a:extLst>
        </xdr:cNvPr>
        <xdr:cNvSpPr txBox="1"/>
      </xdr:nvSpPr>
      <xdr:spPr>
        <a:xfrm>
          <a:off x="16588817" y="178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F515259-7C27-4E43-9617-98F5FB127CD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12504A9A-8C35-4C57-A834-EC7C2EE8E15C}"/>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2F1F71B5-826F-418F-8225-632F5A7E4223}"/>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秋田県平均と比較して全体的に有形固定資産減価償却率は高くなっている。道路については優先順位を定めて計画的に改修工事を順次実施しているものの、広大な面積かつ各地に点在する集落配置により市道の総延長が比較して長いこと、脆弱な財政事情による財源制約等の要因で、投資額としてはわずかな割合に留まっているのが現状である。今後人口減少が進むにつれますます人口一人当たりの延長は長くなっていることが想定され、引き続き優先順位に沿った工事実施が必要となる。</a:t>
          </a:r>
          <a:endParaRPr lang="ja-JP" altLang="ja-JP" sz="1400">
            <a:effectLst/>
          </a:endParaRPr>
        </a:p>
        <a:p>
          <a:r>
            <a:rPr kumimoji="1" lang="ja-JP" altLang="ja-JP" sz="1100">
              <a:solidFill>
                <a:schemeClr val="dk1"/>
              </a:solidFill>
              <a:effectLst/>
              <a:latin typeface="+mn-lt"/>
              <a:ea typeface="+mn-ea"/>
              <a:cs typeface="+mn-cs"/>
            </a:rPr>
            <a:t>　また、公営住宅や認定こども園、児童館、公民館についても、各施設の老朽化が進展する一方で、更新等の実施は部分的なものに留まっている。</a:t>
          </a:r>
          <a:endParaRPr lang="ja-JP" altLang="ja-JP" sz="1400">
            <a:effectLst/>
          </a:endParaRPr>
        </a:p>
        <a:p>
          <a:r>
            <a:rPr kumimoji="1" lang="ja-JP" altLang="ja-JP" sz="1100">
              <a:solidFill>
                <a:schemeClr val="dk1"/>
              </a:solidFill>
              <a:effectLst/>
              <a:latin typeface="+mn-lt"/>
              <a:ea typeface="+mn-ea"/>
              <a:cs typeface="+mn-cs"/>
            </a:rPr>
            <a:t>　人口減少等を踏まえた長期的展望から、統廃合・集約化による各施設配置を最適化することは避けられないと考えるが、ニーズを考慮しつつ地域住民と合意形成して進める必要性から、早急の改善は難しい。有利な財源等を検討しながら公共施設等総合管理計画に基づき漸進的な老朽化対策の実施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97C8F7-10C4-4DE8-837A-5B879AD9B1A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79DF57-0062-4231-B474-76C822E9501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CEEF22-E291-411C-B3B0-A78389B88639}"/>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93B17B-64D5-4552-A102-E9D59393BDB8}"/>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8296DA-624A-4B78-BEBB-54F3E4DF490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3CF77F-3503-4882-BC0E-7C485E8694CE}"/>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753F6B-14AB-4574-B8EB-9BC86D593AE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186AC1-38C9-43BA-BEDE-4976D3A6BA7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6A910C-31DB-488C-AC04-5E795901F52F}"/>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E261C6-4BA8-45F6-8E42-BAE3519E696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23,443
23,361
1,093.56
23,626,213
23,144,664
401,617
11,535,569
21,651,423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81B467-5D84-4202-8879-67C95088991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9564F3-B88C-4B90-A3AD-779B5610F9B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FEECFE-4B78-41C8-BD26-1ED8A31AA6E2}"/>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CE085C-1C41-4DB5-937F-001C96745A08}"/>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E7FE0C-977E-4FF9-998D-99682D9A550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CC881C-BD5F-4881-BF4A-722C840714D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CE0DE5-346D-4295-8D16-C6A47110B0B9}"/>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81372E-6FC7-43EB-8272-D47FB3EF8D2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45D723-2A52-4E39-8CA3-CB77F9AC83DE}"/>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4C86DF-9753-460D-A619-C711DF7E89E4}"/>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3F9524-DAE9-46C7-BDF9-2FBFBA2B08B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13938C-92BC-42DB-9719-45F029093B4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66038A-2BA6-4313-8006-D40867E2DEF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F75457-E05D-47B9-815B-16DDE5EED359}"/>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6371DA-CFFB-493F-B9C5-DAC298EE8EE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A1E608-5ECC-4151-87A0-F120B36201A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52E9F1-18A4-4BCB-902C-3CC6E8D15BB1}"/>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1A8D92-DC2B-49D5-8E65-B496FC48581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27A805-C6EE-4E82-AA70-29E6605F58A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3CBB4F-0408-4F06-B4AD-09064332E5D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2BE73B-D4DE-4BEF-B749-4455623B23B7}"/>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34630E-F63F-46F5-9BC9-A0BE499B113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9D8521-287A-4F7B-9567-C7D5DC2A182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F169B5-12CD-47B5-BBFB-BF107298077D}"/>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7614CD-911E-4EF2-B18E-8D53E6BF1B6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630782-4AA2-49B4-BC2A-5F638C2EC231}"/>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C09FCA-41E1-4EA1-99FA-DB15DFA0671F}"/>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0DF29C4-112C-431C-A11F-BA0ED7B3865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456CCE-3C2B-4182-9D2D-1AF9EE2A5925}"/>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257C82-5DC9-4BB0-980A-36A9543EB2AB}"/>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F971304-D29A-47DB-AE27-148C8582A3A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4FEDA8-002F-4DB7-8BC5-7405CBBE5ED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8CEF6AE-55BA-4AB3-AC98-393175208C55}"/>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CA14F5B-1C01-4CD8-AA9E-466CA5FC2942}"/>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BAF8904-98BD-4D4C-A064-933EE1B2C5A0}"/>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B902887-8B31-4F5F-AEBB-BC187AD46D4C}"/>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AD24CE2-64C6-4B93-9593-0F93EAFACCA8}"/>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B78FC29-0CD9-4D64-877F-DCCF4444BFE9}"/>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CB8174A-EFD6-489C-A191-ACE565FF9417}"/>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A080D91-35B5-4EED-AEB2-B77DE979ABFD}"/>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250CFEB-A6BB-40F9-86EA-5B84DB5876E9}"/>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A702EA1-EA26-4871-8EC0-365ACD46F485}"/>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E8227EC-4B63-4F51-8F76-DA707C9A0B9F}"/>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E0E0F05-6A09-469F-8DCB-839D6F07D29B}"/>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FB5984-4CFF-4579-B039-8DC6D197B9B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E87C2C7-2640-40C7-B618-6807B19FCDF5}"/>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A525CD9-1A73-4246-9195-916BCAC3C157}"/>
            </a:ext>
          </a:extLst>
        </xdr:cNvPr>
        <xdr:cNvCxnSpPr/>
      </xdr:nvCxnSpPr>
      <xdr:spPr>
        <a:xfrm flipV="1">
          <a:off x="4173855" y="5693228"/>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ED1EAA6-E348-413F-97D6-7CB5BCA3F0AB}"/>
            </a:ext>
          </a:extLst>
        </xdr:cNvPr>
        <xdr:cNvSpPr txBox="1"/>
      </xdr:nvSpPr>
      <xdr:spPr>
        <a:xfrm>
          <a:off x="421259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CF0B6E9-64FD-4A5A-852D-CEB23F813E35}"/>
            </a:ext>
          </a:extLst>
        </xdr:cNvPr>
        <xdr:cNvCxnSpPr/>
      </xdr:nvCxnSpPr>
      <xdr:spPr>
        <a:xfrm>
          <a:off x="411226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CACA690-8113-456C-91BD-79D05B1CEE94}"/>
            </a:ext>
          </a:extLst>
        </xdr:cNvPr>
        <xdr:cNvSpPr txBox="1"/>
      </xdr:nvSpPr>
      <xdr:spPr>
        <a:xfrm>
          <a:off x="421259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A43993A-BE1E-476A-99CF-7E812B45B140}"/>
            </a:ext>
          </a:extLst>
        </xdr:cNvPr>
        <xdr:cNvCxnSpPr/>
      </xdr:nvCxnSpPr>
      <xdr:spPr>
        <a:xfrm>
          <a:off x="411226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A274978-C3CC-42CC-8E86-52FFF86B7FD8}"/>
            </a:ext>
          </a:extLst>
        </xdr:cNvPr>
        <xdr:cNvSpPr txBox="1"/>
      </xdr:nvSpPr>
      <xdr:spPr>
        <a:xfrm>
          <a:off x="4212590" y="6217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BB4E5259-CDCF-4855-A04A-A52B7EC97E35}"/>
            </a:ext>
          </a:extLst>
        </xdr:cNvPr>
        <xdr:cNvSpPr/>
      </xdr:nvSpPr>
      <xdr:spPr>
        <a:xfrm>
          <a:off x="4131310" y="636034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F4F8CAFA-6EFC-484C-A040-9848DEEC7814}"/>
            </a:ext>
          </a:extLst>
        </xdr:cNvPr>
        <xdr:cNvSpPr/>
      </xdr:nvSpPr>
      <xdr:spPr>
        <a:xfrm>
          <a:off x="3388360" y="63434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ADD904F3-8224-4D35-BBFB-B0DE194159EE}"/>
            </a:ext>
          </a:extLst>
        </xdr:cNvPr>
        <xdr:cNvSpPr/>
      </xdr:nvSpPr>
      <xdr:spPr>
        <a:xfrm>
          <a:off x="2571750" y="63451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CBD1FBAE-92A9-4E3D-A903-F56765B8CA2A}"/>
            </a:ext>
          </a:extLst>
        </xdr:cNvPr>
        <xdr:cNvSpPr/>
      </xdr:nvSpPr>
      <xdr:spPr>
        <a:xfrm>
          <a:off x="1774190" y="63148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ABEA096-E53B-4A8A-A5A7-1B837153E3FA}"/>
            </a:ext>
          </a:extLst>
        </xdr:cNvPr>
        <xdr:cNvSpPr/>
      </xdr:nvSpPr>
      <xdr:spPr>
        <a:xfrm>
          <a:off x="988060" y="62974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886EBB-DDEE-4C7A-9141-2F9E0D111D65}"/>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6E98E1-5EA5-4A53-9402-B6D01A1124FD}"/>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D041BC-1E2D-4894-A6B8-332F06E9F9CF}"/>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8A0741-DC76-42B2-9B6E-575381BA851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7A70A04-D994-421E-A962-A4BA851848B6}"/>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123372</xdr:rowOff>
    </xdr:from>
    <xdr:to>
      <xdr:col>24</xdr:col>
      <xdr:colOff>114300</xdr:colOff>
      <xdr:row>41</xdr:row>
      <xdr:rowOff>53522</xdr:rowOff>
    </xdr:to>
    <xdr:sp macro="" textlink="">
      <xdr:nvSpPr>
        <xdr:cNvPr id="74" name="楕円 73">
          <a:extLst>
            <a:ext uri="{FF2B5EF4-FFF2-40B4-BE49-F238E27FC236}">
              <a16:creationId xmlns:a16="http://schemas.microsoft.com/office/drawing/2014/main" id="{07AB77FF-CADC-4284-A2BF-5B0C1437DB54}"/>
            </a:ext>
          </a:extLst>
        </xdr:cNvPr>
        <xdr:cNvSpPr/>
      </xdr:nvSpPr>
      <xdr:spPr>
        <a:xfrm>
          <a:off x="4131310" y="69832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CA9FC169-4B72-414C-AA8D-7DD95E7C97F2}"/>
            </a:ext>
          </a:extLst>
        </xdr:cNvPr>
        <xdr:cNvSpPr txBox="1"/>
      </xdr:nvSpPr>
      <xdr:spPr>
        <a:xfrm>
          <a:off x="4212590" y="695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90715</xdr:rowOff>
    </xdr:from>
    <xdr:to>
      <xdr:col>20</xdr:col>
      <xdr:colOff>38100</xdr:colOff>
      <xdr:row>41</xdr:row>
      <xdr:rowOff>20865</xdr:rowOff>
    </xdr:to>
    <xdr:sp macro="" textlink="">
      <xdr:nvSpPr>
        <xdr:cNvPr id="76" name="楕円 75">
          <a:extLst>
            <a:ext uri="{FF2B5EF4-FFF2-40B4-BE49-F238E27FC236}">
              <a16:creationId xmlns:a16="http://schemas.microsoft.com/office/drawing/2014/main" id="{2AE6BFA3-900C-4CCA-BEE9-4CCA5313EF5B}"/>
            </a:ext>
          </a:extLst>
        </xdr:cNvPr>
        <xdr:cNvSpPr/>
      </xdr:nvSpPr>
      <xdr:spPr>
        <a:xfrm>
          <a:off x="3388360" y="695252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2722</xdr:rowOff>
    </xdr:to>
    <xdr:cxnSp macro="">
      <xdr:nvCxnSpPr>
        <xdr:cNvPr id="77" name="直線コネクタ 76">
          <a:extLst>
            <a:ext uri="{FF2B5EF4-FFF2-40B4-BE49-F238E27FC236}">
              <a16:creationId xmlns:a16="http://schemas.microsoft.com/office/drawing/2014/main" id="{6DD32414-947C-4E10-A849-4789732375EC}"/>
            </a:ext>
          </a:extLst>
        </xdr:cNvPr>
        <xdr:cNvCxnSpPr/>
      </xdr:nvCxnSpPr>
      <xdr:spPr>
        <a:xfrm>
          <a:off x="3431540" y="6997610"/>
          <a:ext cx="742950"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8" name="楕円 77">
          <a:extLst>
            <a:ext uri="{FF2B5EF4-FFF2-40B4-BE49-F238E27FC236}">
              <a16:creationId xmlns:a16="http://schemas.microsoft.com/office/drawing/2014/main" id="{9043A739-317D-4FC2-ADE7-721EB625A780}"/>
            </a:ext>
          </a:extLst>
        </xdr:cNvPr>
        <xdr:cNvSpPr/>
      </xdr:nvSpPr>
      <xdr:spPr>
        <a:xfrm>
          <a:off x="2571750" y="69122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40</xdr:row>
      <xdr:rowOff>141515</xdr:rowOff>
    </xdr:to>
    <xdr:cxnSp macro="">
      <xdr:nvCxnSpPr>
        <xdr:cNvPr id="79" name="直線コネクタ 78">
          <a:extLst>
            <a:ext uri="{FF2B5EF4-FFF2-40B4-BE49-F238E27FC236}">
              <a16:creationId xmlns:a16="http://schemas.microsoft.com/office/drawing/2014/main" id="{3B0D2510-8B3E-4AA0-936C-E79EF1971F1D}"/>
            </a:ext>
          </a:extLst>
        </xdr:cNvPr>
        <xdr:cNvCxnSpPr/>
      </xdr:nvCxnSpPr>
      <xdr:spPr>
        <a:xfrm>
          <a:off x="2626360" y="6964952"/>
          <a:ext cx="80518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80" name="楕円 79">
          <a:extLst>
            <a:ext uri="{FF2B5EF4-FFF2-40B4-BE49-F238E27FC236}">
              <a16:creationId xmlns:a16="http://schemas.microsoft.com/office/drawing/2014/main" id="{98EDCCAC-396A-44E6-A042-774456971BF8}"/>
            </a:ext>
          </a:extLst>
        </xdr:cNvPr>
        <xdr:cNvSpPr/>
      </xdr:nvSpPr>
      <xdr:spPr>
        <a:xfrm>
          <a:off x="1774190" y="68795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108857</xdr:rowOff>
    </xdr:to>
    <xdr:cxnSp macro="">
      <xdr:nvCxnSpPr>
        <xdr:cNvPr id="81" name="直線コネクタ 80">
          <a:extLst>
            <a:ext uri="{FF2B5EF4-FFF2-40B4-BE49-F238E27FC236}">
              <a16:creationId xmlns:a16="http://schemas.microsoft.com/office/drawing/2014/main" id="{BA13EE22-E072-4F91-9322-5DD52D2A8873}"/>
            </a:ext>
          </a:extLst>
        </xdr:cNvPr>
        <xdr:cNvCxnSpPr/>
      </xdr:nvCxnSpPr>
      <xdr:spPr>
        <a:xfrm>
          <a:off x="1828800" y="6934200"/>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164193</xdr:rowOff>
    </xdr:from>
    <xdr:to>
      <xdr:col>6</xdr:col>
      <xdr:colOff>38100</xdr:colOff>
      <xdr:row>40</xdr:row>
      <xdr:rowOff>94343</xdr:rowOff>
    </xdr:to>
    <xdr:sp macro="" textlink="">
      <xdr:nvSpPr>
        <xdr:cNvPr id="82" name="楕円 81">
          <a:extLst>
            <a:ext uri="{FF2B5EF4-FFF2-40B4-BE49-F238E27FC236}">
              <a16:creationId xmlns:a16="http://schemas.microsoft.com/office/drawing/2014/main" id="{A1928186-4DB4-4E52-9D10-056D5261A165}"/>
            </a:ext>
          </a:extLst>
        </xdr:cNvPr>
        <xdr:cNvSpPr/>
      </xdr:nvSpPr>
      <xdr:spPr>
        <a:xfrm>
          <a:off x="988060" y="68545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43543</xdr:rowOff>
    </xdr:from>
    <xdr:to>
      <xdr:col>10</xdr:col>
      <xdr:colOff>114300</xdr:colOff>
      <xdr:row>40</xdr:row>
      <xdr:rowOff>76200</xdr:rowOff>
    </xdr:to>
    <xdr:cxnSp macro="">
      <xdr:nvCxnSpPr>
        <xdr:cNvPr id="83" name="直線コネクタ 82">
          <a:extLst>
            <a:ext uri="{FF2B5EF4-FFF2-40B4-BE49-F238E27FC236}">
              <a16:creationId xmlns:a16="http://schemas.microsoft.com/office/drawing/2014/main" id="{959EE513-CC7B-4B2D-A4AD-D98888A5343B}"/>
            </a:ext>
          </a:extLst>
        </xdr:cNvPr>
        <xdr:cNvCxnSpPr/>
      </xdr:nvCxnSpPr>
      <xdr:spPr>
        <a:xfrm>
          <a:off x="1031240" y="6903448"/>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B2248935-602B-400F-AA0C-F99698EF4A5B}"/>
            </a:ext>
          </a:extLst>
        </xdr:cNvPr>
        <xdr:cNvSpPr txBox="1"/>
      </xdr:nvSpPr>
      <xdr:spPr>
        <a:xfrm>
          <a:off x="32391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7D1D4C94-FEFF-4003-B0B7-7C01E28B0D55}"/>
            </a:ext>
          </a:extLst>
        </xdr:cNvPr>
        <xdr:cNvSpPr txBox="1"/>
      </xdr:nvSpPr>
      <xdr:spPr>
        <a:xfrm>
          <a:off x="2439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D3CF8062-F150-4FF1-B6F1-EC9D0F52DCB2}"/>
            </a:ext>
          </a:extLst>
        </xdr:cNvPr>
        <xdr:cNvSpPr txBox="1"/>
      </xdr:nvSpPr>
      <xdr:spPr>
        <a:xfrm>
          <a:off x="1641484" y="609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BBBDA654-6F52-4C8F-ABF6-1211D9115FED}"/>
            </a:ext>
          </a:extLst>
        </xdr:cNvPr>
        <xdr:cNvSpPr txBox="1"/>
      </xdr:nvSpPr>
      <xdr:spPr>
        <a:xfrm>
          <a:off x="855354" y="606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11992</xdr:rowOff>
    </xdr:from>
    <xdr:ext cx="405111" cy="259045"/>
    <xdr:sp macro="" textlink="">
      <xdr:nvSpPr>
        <xdr:cNvPr id="88" name="n_1mainValue【図書館】&#10;有形固定資産減価償却率">
          <a:extLst>
            <a:ext uri="{FF2B5EF4-FFF2-40B4-BE49-F238E27FC236}">
              <a16:creationId xmlns:a16="http://schemas.microsoft.com/office/drawing/2014/main" id="{785E84D2-E0D3-4E5F-B42B-205BC366CF22}"/>
            </a:ext>
          </a:extLst>
        </xdr:cNvPr>
        <xdr:cNvSpPr txBox="1"/>
      </xdr:nvSpPr>
      <xdr:spPr>
        <a:xfrm>
          <a:off x="3239144" y="70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89" name="n_2mainValue【図書館】&#10;有形固定資産減価償却率">
          <a:extLst>
            <a:ext uri="{FF2B5EF4-FFF2-40B4-BE49-F238E27FC236}">
              <a16:creationId xmlns:a16="http://schemas.microsoft.com/office/drawing/2014/main" id="{69808612-A1CB-434A-886D-F749324EEFFB}"/>
            </a:ext>
          </a:extLst>
        </xdr:cNvPr>
        <xdr:cNvSpPr txBox="1"/>
      </xdr:nvSpPr>
      <xdr:spPr>
        <a:xfrm>
          <a:off x="2439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4DBD9CAC-742E-4199-BB04-FBC92B5CA168}"/>
            </a:ext>
          </a:extLst>
        </xdr:cNvPr>
        <xdr:cNvSpPr txBox="1"/>
      </xdr:nvSpPr>
      <xdr:spPr>
        <a:xfrm>
          <a:off x="164148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4FB19518-B70D-4B92-A32A-143D4C37B25F}"/>
            </a:ext>
          </a:extLst>
        </xdr:cNvPr>
        <xdr:cNvSpPr txBox="1"/>
      </xdr:nvSpPr>
      <xdr:spPr>
        <a:xfrm>
          <a:off x="855354" y="694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A6C2FC2-6742-419B-A388-5F061AE4872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856979A-CCF6-44B5-81DC-C46962EFC42A}"/>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5780809-009A-49A5-9A9B-D72ED73A223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2B8D5A3-8D0A-4132-926D-5D6AACA5C4B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952D34C-8724-43AE-86DB-12C41E2BB9DF}"/>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8FB0BA7-57AB-4B32-B4FE-EACE3B60C8D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120D889-C29E-4FDA-B560-257CAE4E71A2}"/>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2BCE9C0-1651-4ACB-8377-D27402D6D67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365F147-1F06-481D-AFAE-C82AE6D67B74}"/>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CFA3FE4-9745-4201-A84E-ACE86008DB73}"/>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6E93C36-F08F-4502-B38B-7C37E4E4679C}"/>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C8D301A-B4AD-4E0B-9CEF-E0E1873AAA30}"/>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C0F0A36-6FDD-4B6E-80B8-25A5D6815ECC}"/>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341FB90-3AC0-47FE-9DBC-1A1A4B98F6B7}"/>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5A0ECCF-C0B7-41F3-BA75-D30CCC1B0244}"/>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6F6796A-AB97-46F3-BD27-B0CAB3F71BDF}"/>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E4DB05D-B446-43D8-809E-3DBFA5555CB9}"/>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79169A6-FF9B-4867-90DE-C68D5D8F743B}"/>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5AA4BA3-9435-4CCC-AE53-F581295D8971}"/>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E0543E9-0935-4880-A00F-5DFD2823E3AC}"/>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94BC760-E6C6-423F-B4DA-ED91A41B249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F1774614-F433-4680-885E-BAFC71532F3A}"/>
            </a:ext>
          </a:extLst>
        </xdr:cNvPr>
        <xdr:cNvCxnSpPr/>
      </xdr:nvCxnSpPr>
      <xdr:spPr>
        <a:xfrm flipV="1">
          <a:off x="9429115" y="5658612"/>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148FC38D-64E8-4350-93E4-BD5C888FB62F}"/>
            </a:ext>
          </a:extLst>
        </xdr:cNvPr>
        <xdr:cNvSpPr txBox="1"/>
      </xdr:nvSpPr>
      <xdr:spPr>
        <a:xfrm>
          <a:off x="9467850" y="71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75102969-4524-4264-8048-D3F46C8E2E39}"/>
            </a:ext>
          </a:extLst>
        </xdr:cNvPr>
        <xdr:cNvCxnSpPr/>
      </xdr:nvCxnSpPr>
      <xdr:spPr>
        <a:xfrm>
          <a:off x="9356090" y="712546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74F35B1-94FE-48FB-8AE1-63E44A8BF108}"/>
            </a:ext>
          </a:extLst>
        </xdr:cNvPr>
        <xdr:cNvSpPr txBox="1"/>
      </xdr:nvSpPr>
      <xdr:spPr>
        <a:xfrm>
          <a:off x="9467850" y="543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101A838F-BC25-4223-957F-B9CD0B330FB2}"/>
            </a:ext>
          </a:extLst>
        </xdr:cNvPr>
        <xdr:cNvCxnSpPr/>
      </xdr:nvCxnSpPr>
      <xdr:spPr>
        <a:xfrm>
          <a:off x="9356090" y="565861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3FEB9498-1B7A-4CE4-9E1D-E55E3905B1EB}"/>
            </a:ext>
          </a:extLst>
        </xdr:cNvPr>
        <xdr:cNvSpPr txBox="1"/>
      </xdr:nvSpPr>
      <xdr:spPr>
        <a:xfrm>
          <a:off x="946785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6BEE9C1E-6811-4688-8610-E22810E7BA7F}"/>
            </a:ext>
          </a:extLst>
        </xdr:cNvPr>
        <xdr:cNvSpPr/>
      </xdr:nvSpPr>
      <xdr:spPr>
        <a:xfrm>
          <a:off x="9394190" y="67900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B6759A8-9A23-4BB7-8E14-273C441CE02F}"/>
            </a:ext>
          </a:extLst>
        </xdr:cNvPr>
        <xdr:cNvSpPr/>
      </xdr:nvSpPr>
      <xdr:spPr>
        <a:xfrm>
          <a:off x="8632190" y="67946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6CEEFDC5-69C2-4E81-80DB-BC6878720D12}"/>
            </a:ext>
          </a:extLst>
        </xdr:cNvPr>
        <xdr:cNvSpPr/>
      </xdr:nvSpPr>
      <xdr:spPr>
        <a:xfrm>
          <a:off x="7846060" y="68011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D4AED6B3-4777-43A1-8A63-BA482E886510}"/>
            </a:ext>
          </a:extLst>
        </xdr:cNvPr>
        <xdr:cNvSpPr/>
      </xdr:nvSpPr>
      <xdr:spPr>
        <a:xfrm>
          <a:off x="7029450" y="680758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8917F18C-B063-47F1-8A2A-7E037E0EA76D}"/>
            </a:ext>
          </a:extLst>
        </xdr:cNvPr>
        <xdr:cNvSpPr/>
      </xdr:nvSpPr>
      <xdr:spPr>
        <a:xfrm>
          <a:off x="6231890" y="68121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76F303F-D109-4600-87D3-7E9F7B70701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4E02E9-5519-4C97-8FD3-0C91A93C1EB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D7ADA0-636E-473D-BDDC-0E48CB16EB8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0AA4606-4659-4690-90D0-B41C88B89D20}"/>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34B1B7-71A0-4310-87C4-59D5CB30000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9" name="楕円 128">
          <a:extLst>
            <a:ext uri="{FF2B5EF4-FFF2-40B4-BE49-F238E27FC236}">
              <a16:creationId xmlns:a16="http://schemas.microsoft.com/office/drawing/2014/main" id="{5A95889B-8D32-475B-90A0-B4D5C7CE83C3}"/>
            </a:ext>
          </a:extLst>
        </xdr:cNvPr>
        <xdr:cNvSpPr/>
      </xdr:nvSpPr>
      <xdr:spPr>
        <a:xfrm>
          <a:off x="9394190" y="696379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22623</xdr:rowOff>
    </xdr:from>
    <xdr:ext cx="469744" cy="259045"/>
    <xdr:sp macro="" textlink="">
      <xdr:nvSpPr>
        <xdr:cNvPr id="130" name="【図書館】&#10;一人当たり面積該当値テキスト">
          <a:extLst>
            <a:ext uri="{FF2B5EF4-FFF2-40B4-BE49-F238E27FC236}">
              <a16:creationId xmlns:a16="http://schemas.microsoft.com/office/drawing/2014/main" id="{AD0B44DB-B43E-4E37-B8E9-14AD7E3BA7C3}"/>
            </a:ext>
          </a:extLst>
        </xdr:cNvPr>
        <xdr:cNvSpPr txBox="1"/>
      </xdr:nvSpPr>
      <xdr:spPr>
        <a:xfrm>
          <a:off x="9467850" y="687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112268</xdr:rowOff>
    </xdr:from>
    <xdr:to>
      <xdr:col>50</xdr:col>
      <xdr:colOff>165100</xdr:colOff>
      <xdr:row>41</xdr:row>
      <xdr:rowOff>42418</xdr:rowOff>
    </xdr:to>
    <xdr:sp macro="" textlink="">
      <xdr:nvSpPr>
        <xdr:cNvPr id="131" name="楕円 130">
          <a:extLst>
            <a:ext uri="{FF2B5EF4-FFF2-40B4-BE49-F238E27FC236}">
              <a16:creationId xmlns:a16="http://schemas.microsoft.com/office/drawing/2014/main" id="{EA38C5F5-0B45-4E94-AC4E-08E5B79B88D9}"/>
            </a:ext>
          </a:extLst>
        </xdr:cNvPr>
        <xdr:cNvSpPr/>
      </xdr:nvSpPr>
      <xdr:spPr>
        <a:xfrm>
          <a:off x="8632190" y="697026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163068</xdr:rowOff>
    </xdr:to>
    <xdr:cxnSp macro="">
      <xdr:nvCxnSpPr>
        <xdr:cNvPr id="132" name="直線コネクタ 131">
          <a:extLst>
            <a:ext uri="{FF2B5EF4-FFF2-40B4-BE49-F238E27FC236}">
              <a16:creationId xmlns:a16="http://schemas.microsoft.com/office/drawing/2014/main" id="{9259DF1C-2FDC-4AC7-BE5C-CD5043A874A4}"/>
            </a:ext>
          </a:extLst>
        </xdr:cNvPr>
        <xdr:cNvCxnSpPr/>
      </xdr:nvCxnSpPr>
      <xdr:spPr>
        <a:xfrm flipV="1">
          <a:off x="8686800" y="7018401"/>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33" name="楕円 132">
          <a:extLst>
            <a:ext uri="{FF2B5EF4-FFF2-40B4-BE49-F238E27FC236}">
              <a16:creationId xmlns:a16="http://schemas.microsoft.com/office/drawing/2014/main" id="{3ABF6FA6-F3A3-41DB-94E4-CE5CF8E31068}"/>
            </a:ext>
          </a:extLst>
        </xdr:cNvPr>
        <xdr:cNvSpPr/>
      </xdr:nvSpPr>
      <xdr:spPr>
        <a:xfrm>
          <a:off x="7846060" y="69702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163068</xdr:rowOff>
    </xdr:from>
    <xdr:to>
      <xdr:col>50</xdr:col>
      <xdr:colOff>114300</xdr:colOff>
      <xdr:row>40</xdr:row>
      <xdr:rowOff>163068</xdr:rowOff>
    </xdr:to>
    <xdr:cxnSp macro="">
      <xdr:nvCxnSpPr>
        <xdr:cNvPr id="134" name="直線コネクタ 133">
          <a:extLst>
            <a:ext uri="{FF2B5EF4-FFF2-40B4-BE49-F238E27FC236}">
              <a16:creationId xmlns:a16="http://schemas.microsoft.com/office/drawing/2014/main" id="{2ADFA9EB-5C3A-4292-B070-3E4FA783460E}"/>
            </a:ext>
          </a:extLst>
        </xdr:cNvPr>
        <xdr:cNvCxnSpPr/>
      </xdr:nvCxnSpPr>
      <xdr:spPr>
        <a:xfrm>
          <a:off x="7889240" y="702297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5" name="楕円 134">
          <a:extLst>
            <a:ext uri="{FF2B5EF4-FFF2-40B4-BE49-F238E27FC236}">
              <a16:creationId xmlns:a16="http://schemas.microsoft.com/office/drawing/2014/main" id="{A4365286-58E6-42C8-8999-2BE256104BF0}"/>
            </a:ext>
          </a:extLst>
        </xdr:cNvPr>
        <xdr:cNvSpPr/>
      </xdr:nvSpPr>
      <xdr:spPr>
        <a:xfrm>
          <a:off x="7029450" y="6974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163068</xdr:rowOff>
    </xdr:from>
    <xdr:to>
      <xdr:col>45</xdr:col>
      <xdr:colOff>177800</xdr:colOff>
      <xdr:row>40</xdr:row>
      <xdr:rowOff>167640</xdr:rowOff>
    </xdr:to>
    <xdr:cxnSp macro="">
      <xdr:nvCxnSpPr>
        <xdr:cNvPr id="136" name="直線コネクタ 135">
          <a:extLst>
            <a:ext uri="{FF2B5EF4-FFF2-40B4-BE49-F238E27FC236}">
              <a16:creationId xmlns:a16="http://schemas.microsoft.com/office/drawing/2014/main" id="{A9809492-47BC-4A2B-A7D7-2DEEDEF88C9D}"/>
            </a:ext>
          </a:extLst>
        </xdr:cNvPr>
        <xdr:cNvCxnSpPr/>
      </xdr:nvCxnSpPr>
      <xdr:spPr>
        <a:xfrm flipV="1">
          <a:off x="7084060" y="7022973"/>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121412</xdr:rowOff>
    </xdr:from>
    <xdr:to>
      <xdr:col>36</xdr:col>
      <xdr:colOff>165100</xdr:colOff>
      <xdr:row>41</xdr:row>
      <xdr:rowOff>51562</xdr:rowOff>
    </xdr:to>
    <xdr:sp macro="" textlink="">
      <xdr:nvSpPr>
        <xdr:cNvPr id="137" name="楕円 136">
          <a:extLst>
            <a:ext uri="{FF2B5EF4-FFF2-40B4-BE49-F238E27FC236}">
              <a16:creationId xmlns:a16="http://schemas.microsoft.com/office/drawing/2014/main" id="{51B71CE0-E537-45C8-AC96-F90F7ECFBDB0}"/>
            </a:ext>
          </a:extLst>
        </xdr:cNvPr>
        <xdr:cNvSpPr/>
      </xdr:nvSpPr>
      <xdr:spPr>
        <a:xfrm>
          <a:off x="6231890" y="69813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762</xdr:rowOff>
    </xdr:to>
    <xdr:cxnSp macro="">
      <xdr:nvCxnSpPr>
        <xdr:cNvPr id="138" name="直線コネクタ 137">
          <a:extLst>
            <a:ext uri="{FF2B5EF4-FFF2-40B4-BE49-F238E27FC236}">
              <a16:creationId xmlns:a16="http://schemas.microsoft.com/office/drawing/2014/main" id="{08647FA3-3DC9-4CE1-A430-CFE2ABA1B45F}"/>
            </a:ext>
          </a:extLst>
        </xdr:cNvPr>
        <xdr:cNvCxnSpPr/>
      </xdr:nvCxnSpPr>
      <xdr:spPr>
        <a:xfrm flipV="1">
          <a:off x="6286500" y="7029450"/>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A7B79C83-6CEC-48FB-A1A1-BCB11BF8D1F9}"/>
            </a:ext>
          </a:extLst>
        </xdr:cNvPr>
        <xdr:cNvSpPr txBox="1"/>
      </xdr:nvSpPr>
      <xdr:spPr>
        <a:xfrm>
          <a:off x="8454467" y="657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DE77D016-CBB3-466A-A0C8-D98871DF4BBE}"/>
            </a:ext>
          </a:extLst>
        </xdr:cNvPr>
        <xdr:cNvSpPr txBox="1"/>
      </xdr:nvSpPr>
      <xdr:spPr>
        <a:xfrm>
          <a:off x="7673417"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18D8FF28-1F7A-4262-BDC5-D16C834325D0}"/>
            </a:ext>
          </a:extLst>
        </xdr:cNvPr>
        <xdr:cNvSpPr txBox="1"/>
      </xdr:nvSpPr>
      <xdr:spPr>
        <a:xfrm>
          <a:off x="6866332" y="65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1C68109F-5D95-400B-B3B2-1F19095C4212}"/>
            </a:ext>
          </a:extLst>
        </xdr:cNvPr>
        <xdr:cNvSpPr txBox="1"/>
      </xdr:nvSpPr>
      <xdr:spPr>
        <a:xfrm>
          <a:off x="6068772" y="65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33545</xdr:rowOff>
    </xdr:from>
    <xdr:ext cx="469744" cy="259045"/>
    <xdr:sp macro="" textlink="">
      <xdr:nvSpPr>
        <xdr:cNvPr id="143" name="n_1mainValue【図書館】&#10;一人当たり面積">
          <a:extLst>
            <a:ext uri="{FF2B5EF4-FFF2-40B4-BE49-F238E27FC236}">
              <a16:creationId xmlns:a16="http://schemas.microsoft.com/office/drawing/2014/main" id="{2185C950-72F2-4F11-B784-8E94B3FC670B}"/>
            </a:ext>
          </a:extLst>
        </xdr:cNvPr>
        <xdr:cNvSpPr txBox="1"/>
      </xdr:nvSpPr>
      <xdr:spPr>
        <a:xfrm>
          <a:off x="8454467" y="706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33545</xdr:rowOff>
    </xdr:from>
    <xdr:ext cx="469744" cy="259045"/>
    <xdr:sp macro="" textlink="">
      <xdr:nvSpPr>
        <xdr:cNvPr id="144" name="n_2mainValue【図書館】&#10;一人当たり面積">
          <a:extLst>
            <a:ext uri="{FF2B5EF4-FFF2-40B4-BE49-F238E27FC236}">
              <a16:creationId xmlns:a16="http://schemas.microsoft.com/office/drawing/2014/main" id="{AD6669E8-891C-45C3-8CE0-FDC3392D15EA}"/>
            </a:ext>
          </a:extLst>
        </xdr:cNvPr>
        <xdr:cNvSpPr txBox="1"/>
      </xdr:nvSpPr>
      <xdr:spPr>
        <a:xfrm>
          <a:off x="7673417" y="706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5" name="n_3mainValue【図書館】&#10;一人当たり面積">
          <a:extLst>
            <a:ext uri="{FF2B5EF4-FFF2-40B4-BE49-F238E27FC236}">
              <a16:creationId xmlns:a16="http://schemas.microsoft.com/office/drawing/2014/main" id="{96DF71B1-0F6C-4383-898F-C63E03F344F8}"/>
            </a:ext>
          </a:extLst>
        </xdr:cNvPr>
        <xdr:cNvSpPr txBox="1"/>
      </xdr:nvSpPr>
      <xdr:spPr>
        <a:xfrm>
          <a:off x="6866332"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46" name="n_4mainValue【図書館】&#10;一人当たり面積">
          <a:extLst>
            <a:ext uri="{FF2B5EF4-FFF2-40B4-BE49-F238E27FC236}">
              <a16:creationId xmlns:a16="http://schemas.microsoft.com/office/drawing/2014/main" id="{7A4D3FEF-6E12-4203-8B3B-B7C0B30BF589}"/>
            </a:ext>
          </a:extLst>
        </xdr:cNvPr>
        <xdr:cNvSpPr txBox="1"/>
      </xdr:nvSpPr>
      <xdr:spPr>
        <a:xfrm>
          <a:off x="6068772" y="707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EF40B6F-64FD-49A4-BA72-EA57278ADEE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0D0D930-8934-4C0C-A2B1-5FF7C116D4D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1FA3927-06E1-4325-8170-E6232EABBFB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62D4550-A94E-4303-9F2E-15F56B6988A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B4F8B87-7199-48DB-92A8-09C92A9D91D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99255EE-6CE4-43C3-AF92-7BCF28A86B37}"/>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D47B512-FB3F-42DF-A44F-75A70FBD860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F916545-CDC7-4ADE-B543-3DD695530109}"/>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7083A32-9D60-4799-88D2-C0B617E40439}"/>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92BABA7-FA95-41E0-9D33-EF2EDF38EE1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8904396-B17E-4C89-89F8-A3408705C297}"/>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7DC6547-E4C3-4D03-B849-969C426398D6}"/>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D8F4407-E3E5-4DEE-9ED5-33F3E3C94A5C}"/>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FA83A0B-33B7-4CF8-A8A5-4EDA05EBB831}"/>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956D59F-3ABC-4E61-8704-140FCE269595}"/>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7FB5CAE-F17E-4EE4-A099-22A5273E04A7}"/>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2B1AD8D-79B5-4D44-88B4-5F764646984E}"/>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AD6B6B8-E3E4-4675-BD19-17C98C23159D}"/>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3AC9E31-01F9-4470-87B7-A08C40F02D10}"/>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CDFB281-B20E-49B2-B7CB-938619A766DF}"/>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B137F77-9BAD-4CBE-A174-FD15346DB551}"/>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5CBDEC6-DAFE-40BB-97AD-942AE1F02D8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AD3925C-4769-4027-AEF2-F36C91DD60D7}"/>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865C783-D3C3-4DF8-94D3-56D7FFB3E38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63F2A52-8B83-4223-B3A7-8B2DD8BE08C7}"/>
            </a:ext>
          </a:extLst>
        </xdr:cNvPr>
        <xdr:cNvCxnSpPr/>
      </xdr:nvCxnSpPr>
      <xdr:spPr>
        <a:xfrm flipV="1">
          <a:off x="4173855" y="953071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D246FC1-85FE-4F79-A3AC-F8B42CD4E8B4}"/>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265C27B-354F-4DDF-A058-DDA2002EE1FE}"/>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18A9A37-4CF3-47E3-9F73-0CC5DCDA1932}"/>
            </a:ext>
          </a:extLst>
        </xdr:cNvPr>
        <xdr:cNvSpPr txBox="1"/>
      </xdr:nvSpPr>
      <xdr:spPr>
        <a:xfrm>
          <a:off x="421259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55AB5ADC-5386-4B2F-AFB2-470D69713BCA}"/>
            </a:ext>
          </a:extLst>
        </xdr:cNvPr>
        <xdr:cNvCxnSpPr/>
      </xdr:nvCxnSpPr>
      <xdr:spPr>
        <a:xfrm>
          <a:off x="4112260" y="9530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8A2AD88-166D-4ED2-A435-1DB09A56CF93}"/>
            </a:ext>
          </a:extLst>
        </xdr:cNvPr>
        <xdr:cNvSpPr txBox="1"/>
      </xdr:nvSpPr>
      <xdr:spPr>
        <a:xfrm>
          <a:off x="421259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3210A1DB-8EC9-4259-86CC-F5BDDEAD220C}"/>
            </a:ext>
          </a:extLst>
        </xdr:cNvPr>
        <xdr:cNvSpPr/>
      </xdr:nvSpPr>
      <xdr:spPr>
        <a:xfrm>
          <a:off x="413131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3A2163F2-6D30-41D3-B783-5AA6787CB4E1}"/>
            </a:ext>
          </a:extLst>
        </xdr:cNvPr>
        <xdr:cNvSpPr/>
      </xdr:nvSpPr>
      <xdr:spPr>
        <a:xfrm>
          <a:off x="3388360" y="1035431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C95A4008-06D3-4A55-A74E-66F74F81AD56}"/>
            </a:ext>
          </a:extLst>
        </xdr:cNvPr>
        <xdr:cNvSpPr/>
      </xdr:nvSpPr>
      <xdr:spPr>
        <a:xfrm>
          <a:off x="2571750" y="1030287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41E59303-A60E-4BA1-A75D-38260E1FF057}"/>
            </a:ext>
          </a:extLst>
        </xdr:cNvPr>
        <xdr:cNvSpPr/>
      </xdr:nvSpPr>
      <xdr:spPr>
        <a:xfrm>
          <a:off x="1774190" y="1029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F2DCB2DB-6BAE-44B5-8037-4DBAD1846A26}"/>
            </a:ext>
          </a:extLst>
        </xdr:cNvPr>
        <xdr:cNvSpPr/>
      </xdr:nvSpPr>
      <xdr:spPr>
        <a:xfrm>
          <a:off x="988060" y="10276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F221AB-F80B-4C6F-AB11-8475B590DEA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7CC6793-1DB8-4E5C-AADF-514202E61DC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6091FFD-8A61-47AD-9C1F-1319EEE792C9}"/>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CE8F6C3-081C-4F6F-A8E0-DF637F84AB6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D3DE0D-47C0-46B2-A44E-5FF6D3655DC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141605</xdr:rowOff>
    </xdr:from>
    <xdr:to>
      <xdr:col>24</xdr:col>
      <xdr:colOff>114300</xdr:colOff>
      <xdr:row>63</xdr:row>
      <xdr:rowOff>71755</xdr:rowOff>
    </xdr:to>
    <xdr:sp macro="" textlink="">
      <xdr:nvSpPr>
        <xdr:cNvPr id="187" name="楕円 186">
          <a:extLst>
            <a:ext uri="{FF2B5EF4-FFF2-40B4-BE49-F238E27FC236}">
              <a16:creationId xmlns:a16="http://schemas.microsoft.com/office/drawing/2014/main" id="{13312C80-D2EE-4939-B432-1570B12E985E}"/>
            </a:ext>
          </a:extLst>
        </xdr:cNvPr>
        <xdr:cNvSpPr/>
      </xdr:nvSpPr>
      <xdr:spPr>
        <a:xfrm>
          <a:off x="4131310" y="107696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120032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CABF6C5-3D37-4C99-A6CB-2B469BAB60DD}"/>
            </a:ext>
          </a:extLst>
        </xdr:cNvPr>
        <xdr:cNvSpPr txBox="1"/>
      </xdr:nvSpPr>
      <xdr:spPr>
        <a:xfrm>
          <a:off x="421259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133985</xdr:rowOff>
    </xdr:from>
    <xdr:to>
      <xdr:col>20</xdr:col>
      <xdr:colOff>38100</xdr:colOff>
      <xdr:row>63</xdr:row>
      <xdr:rowOff>64135</xdr:rowOff>
    </xdr:to>
    <xdr:sp macro="" textlink="">
      <xdr:nvSpPr>
        <xdr:cNvPr id="189" name="楕円 188">
          <a:extLst>
            <a:ext uri="{FF2B5EF4-FFF2-40B4-BE49-F238E27FC236}">
              <a16:creationId xmlns:a16="http://schemas.microsoft.com/office/drawing/2014/main" id="{D5EA19BF-7290-418D-BE1A-4FC89F5C3F7C}"/>
            </a:ext>
          </a:extLst>
        </xdr:cNvPr>
        <xdr:cNvSpPr/>
      </xdr:nvSpPr>
      <xdr:spPr>
        <a:xfrm>
          <a:off x="3388360" y="10760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13335</xdr:rowOff>
    </xdr:from>
    <xdr:to>
      <xdr:col>24</xdr:col>
      <xdr:colOff>63500</xdr:colOff>
      <xdr:row>63</xdr:row>
      <xdr:rowOff>20955</xdr:rowOff>
    </xdr:to>
    <xdr:cxnSp macro="">
      <xdr:nvCxnSpPr>
        <xdr:cNvPr id="190" name="直線コネクタ 189">
          <a:extLst>
            <a:ext uri="{FF2B5EF4-FFF2-40B4-BE49-F238E27FC236}">
              <a16:creationId xmlns:a16="http://schemas.microsoft.com/office/drawing/2014/main" id="{0A6F2430-5CB9-445F-B602-04029F579176}"/>
            </a:ext>
          </a:extLst>
        </xdr:cNvPr>
        <xdr:cNvCxnSpPr/>
      </xdr:nvCxnSpPr>
      <xdr:spPr>
        <a:xfrm>
          <a:off x="3431540" y="108184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137795</xdr:rowOff>
    </xdr:from>
    <xdr:to>
      <xdr:col>15</xdr:col>
      <xdr:colOff>101600</xdr:colOff>
      <xdr:row>63</xdr:row>
      <xdr:rowOff>67945</xdr:rowOff>
    </xdr:to>
    <xdr:sp macro="" textlink="">
      <xdr:nvSpPr>
        <xdr:cNvPr id="191" name="楕円 190">
          <a:extLst>
            <a:ext uri="{FF2B5EF4-FFF2-40B4-BE49-F238E27FC236}">
              <a16:creationId xmlns:a16="http://schemas.microsoft.com/office/drawing/2014/main" id="{737E88BB-31C6-4D07-9C40-10D43B420783}"/>
            </a:ext>
          </a:extLst>
        </xdr:cNvPr>
        <xdr:cNvSpPr/>
      </xdr:nvSpPr>
      <xdr:spPr>
        <a:xfrm>
          <a:off x="2571750" y="107638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13335</xdr:rowOff>
    </xdr:from>
    <xdr:to>
      <xdr:col>19</xdr:col>
      <xdr:colOff>177800</xdr:colOff>
      <xdr:row>63</xdr:row>
      <xdr:rowOff>17145</xdr:rowOff>
    </xdr:to>
    <xdr:cxnSp macro="">
      <xdr:nvCxnSpPr>
        <xdr:cNvPr id="192" name="直線コネクタ 191">
          <a:extLst>
            <a:ext uri="{FF2B5EF4-FFF2-40B4-BE49-F238E27FC236}">
              <a16:creationId xmlns:a16="http://schemas.microsoft.com/office/drawing/2014/main" id="{A4C1A02A-485A-40AF-B9CE-611E93D1CA49}"/>
            </a:ext>
          </a:extLst>
        </xdr:cNvPr>
        <xdr:cNvCxnSpPr/>
      </xdr:nvCxnSpPr>
      <xdr:spPr>
        <a:xfrm flipV="1">
          <a:off x="2626360" y="1081849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3" name="楕円 192">
          <a:extLst>
            <a:ext uri="{FF2B5EF4-FFF2-40B4-BE49-F238E27FC236}">
              <a16:creationId xmlns:a16="http://schemas.microsoft.com/office/drawing/2014/main" id="{C61E945D-E559-43DF-924C-228070DCA9D9}"/>
            </a:ext>
          </a:extLst>
        </xdr:cNvPr>
        <xdr:cNvSpPr/>
      </xdr:nvSpPr>
      <xdr:spPr>
        <a:xfrm>
          <a:off x="1774190" y="109943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17145</xdr:rowOff>
    </xdr:from>
    <xdr:to>
      <xdr:col>15</xdr:col>
      <xdr:colOff>50800</xdr:colOff>
      <xdr:row>64</xdr:row>
      <xdr:rowOff>76200</xdr:rowOff>
    </xdr:to>
    <xdr:cxnSp macro="">
      <xdr:nvCxnSpPr>
        <xdr:cNvPr id="194" name="直線コネクタ 193">
          <a:extLst>
            <a:ext uri="{FF2B5EF4-FFF2-40B4-BE49-F238E27FC236}">
              <a16:creationId xmlns:a16="http://schemas.microsoft.com/office/drawing/2014/main" id="{B756EBE0-2129-4CBC-A40D-A0C1316B6100}"/>
            </a:ext>
          </a:extLst>
        </xdr:cNvPr>
        <xdr:cNvCxnSpPr/>
      </xdr:nvCxnSpPr>
      <xdr:spPr>
        <a:xfrm flipV="1">
          <a:off x="1828800" y="10822305"/>
          <a:ext cx="79756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195" name="楕円 194">
          <a:extLst>
            <a:ext uri="{FF2B5EF4-FFF2-40B4-BE49-F238E27FC236}">
              <a16:creationId xmlns:a16="http://schemas.microsoft.com/office/drawing/2014/main" id="{AE332505-B1A7-4A06-A89D-CEF4D16ED2B6}"/>
            </a:ext>
          </a:extLst>
        </xdr:cNvPr>
        <xdr:cNvSpPr/>
      </xdr:nvSpPr>
      <xdr:spPr>
        <a:xfrm>
          <a:off x="988060" y="109943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196" name="直線コネクタ 195">
          <a:extLst>
            <a:ext uri="{FF2B5EF4-FFF2-40B4-BE49-F238E27FC236}">
              <a16:creationId xmlns:a16="http://schemas.microsoft.com/office/drawing/2014/main" id="{5DC9BD12-3ACD-4802-A748-75F42095F170}"/>
            </a:ext>
          </a:extLst>
        </xdr:cNvPr>
        <xdr:cNvCxnSpPr/>
      </xdr:nvCxnSpPr>
      <xdr:spPr>
        <a:xfrm>
          <a:off x="1031240" y="110490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9AB4589E-5382-4274-B985-65B4B1A99D74}"/>
            </a:ext>
          </a:extLst>
        </xdr:cNvPr>
        <xdr:cNvSpPr txBox="1"/>
      </xdr:nvSpPr>
      <xdr:spPr>
        <a:xfrm>
          <a:off x="32391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97E564ED-E2F4-4031-AD47-D72E1309539D}"/>
            </a:ext>
          </a:extLst>
        </xdr:cNvPr>
        <xdr:cNvSpPr txBox="1"/>
      </xdr:nvSpPr>
      <xdr:spPr>
        <a:xfrm>
          <a:off x="2439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DCB4907E-E9C5-4563-87E2-17540088FCF2}"/>
            </a:ext>
          </a:extLst>
        </xdr:cNvPr>
        <xdr:cNvSpPr txBox="1"/>
      </xdr:nvSpPr>
      <xdr:spPr>
        <a:xfrm>
          <a:off x="164148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914AF39E-7E11-40FC-AAEB-151A2F87766B}"/>
            </a:ext>
          </a:extLst>
        </xdr:cNvPr>
        <xdr:cNvSpPr txBox="1"/>
      </xdr:nvSpPr>
      <xdr:spPr>
        <a:xfrm>
          <a:off x="85535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55262</xdr:rowOff>
    </xdr:from>
    <xdr:ext cx="405111" cy="259045"/>
    <xdr:sp macro="" textlink="">
      <xdr:nvSpPr>
        <xdr:cNvPr id="201" name="n_1mainValue【体育館・プール】&#10;有形固定資産減価償却率">
          <a:extLst>
            <a:ext uri="{FF2B5EF4-FFF2-40B4-BE49-F238E27FC236}">
              <a16:creationId xmlns:a16="http://schemas.microsoft.com/office/drawing/2014/main" id="{AE9F2D77-B819-4416-9720-360A317BFC3C}"/>
            </a:ext>
          </a:extLst>
        </xdr:cNvPr>
        <xdr:cNvSpPr txBox="1"/>
      </xdr:nvSpPr>
      <xdr:spPr>
        <a:xfrm>
          <a:off x="32391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59072</xdr:rowOff>
    </xdr:from>
    <xdr:ext cx="405111" cy="259045"/>
    <xdr:sp macro="" textlink="">
      <xdr:nvSpPr>
        <xdr:cNvPr id="202" name="n_2mainValue【体育館・プール】&#10;有形固定資産減価償却率">
          <a:extLst>
            <a:ext uri="{FF2B5EF4-FFF2-40B4-BE49-F238E27FC236}">
              <a16:creationId xmlns:a16="http://schemas.microsoft.com/office/drawing/2014/main" id="{6EEB6904-E74E-4B6A-B780-3012AA12A0DD}"/>
            </a:ext>
          </a:extLst>
        </xdr:cNvPr>
        <xdr:cNvSpPr txBox="1"/>
      </xdr:nvSpPr>
      <xdr:spPr>
        <a:xfrm>
          <a:off x="24390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3" name="n_3mainValue【体育館・プール】&#10;有形固定資産減価償却率">
          <a:extLst>
            <a:ext uri="{FF2B5EF4-FFF2-40B4-BE49-F238E27FC236}">
              <a16:creationId xmlns:a16="http://schemas.microsoft.com/office/drawing/2014/main" id="{70873024-6648-4CF8-8FA1-FB9BECF9041F}"/>
            </a:ext>
          </a:extLst>
        </xdr:cNvPr>
        <xdr:cNvSpPr txBox="1"/>
      </xdr:nvSpPr>
      <xdr:spPr>
        <a:xfrm>
          <a:off x="1611072" y="1109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204" name="n_4mainValue【体育館・プール】&#10;有形固定資産減価償却率">
          <a:extLst>
            <a:ext uri="{FF2B5EF4-FFF2-40B4-BE49-F238E27FC236}">
              <a16:creationId xmlns:a16="http://schemas.microsoft.com/office/drawing/2014/main" id="{8E46A9C6-3920-4955-8DC2-BB7C7D293E67}"/>
            </a:ext>
          </a:extLst>
        </xdr:cNvPr>
        <xdr:cNvSpPr txBox="1"/>
      </xdr:nvSpPr>
      <xdr:spPr>
        <a:xfrm>
          <a:off x="815417" y="1109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9D9FBB5-045D-4F6A-95AA-66B05610D821}"/>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227E292-1FAE-4F3B-8AC7-987EAC997D5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FD0A037-76D8-44EA-A3D9-6BCE881E2000}"/>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F831F25-52F6-4423-9958-83C5EAB5FA5C}"/>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4611A85-B0A0-4DA8-B1E7-7DADEDB009B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409C45E-D8EC-420E-8462-8AC0C67919AE}"/>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171AB4F-0682-4FEB-9BEC-D4E868D1637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B591581-5AE6-4FD2-9F4E-697AB9D5771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BC2E24D-A28F-42B2-9ED0-DD2779B5A7F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93F9158-6A51-4D0E-B5FF-B584A35F507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DF84E4D-122F-4154-87E5-D3E8D5014438}"/>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918C086-4064-447F-81E8-4519FC5A87FC}"/>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F6087E2-75C0-4971-A55A-2FA3B5567AC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2E2C28E-CDA2-4B22-97FA-C0D11B1FE8B3}"/>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75160A0-09AE-453E-A4C4-AFBB2BEEA3F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EADDA92-5334-46B1-A578-4DBED2E300C9}"/>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864D272-AE5A-4277-8F83-57B665E6B6B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C0631E1-ACCA-4AE3-AF7B-993516655B1B}"/>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E70AE98-C4BE-4BFE-844B-FB4C4B9505B9}"/>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B840D28-585C-4109-84CF-A9EA5B36C492}"/>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F2C6D90-98A2-4D94-A1A0-6DA01DEA420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DB60966-2BFA-416D-82C7-A98A3D23863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D7F068A-FDF8-4DDE-9855-907F46D62538}"/>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11775771-DD49-4B50-952F-7DEBF6561A23}"/>
            </a:ext>
          </a:extLst>
        </xdr:cNvPr>
        <xdr:cNvCxnSpPr/>
      </xdr:nvCxnSpPr>
      <xdr:spPr>
        <a:xfrm flipV="1">
          <a:off x="9429115" y="9732645"/>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D333674-32F8-4587-AADF-93966894E82A}"/>
            </a:ext>
          </a:extLst>
        </xdr:cNvPr>
        <xdr:cNvSpPr txBox="1"/>
      </xdr:nvSpPr>
      <xdr:spPr>
        <a:xfrm>
          <a:off x="946785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67DB3888-1805-4D8E-AEED-671ED3AD9030}"/>
            </a:ext>
          </a:extLst>
        </xdr:cNvPr>
        <xdr:cNvCxnSpPr/>
      </xdr:nvCxnSpPr>
      <xdr:spPr>
        <a:xfrm>
          <a:off x="9356090" y="1104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DA6F50B8-7429-4120-82B3-1E8F785DAB3D}"/>
            </a:ext>
          </a:extLst>
        </xdr:cNvPr>
        <xdr:cNvSpPr txBox="1"/>
      </xdr:nvSpPr>
      <xdr:spPr>
        <a:xfrm>
          <a:off x="946785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438F6742-FA7D-4239-8349-42E22EA0FAEF}"/>
            </a:ext>
          </a:extLst>
        </xdr:cNvPr>
        <xdr:cNvCxnSpPr/>
      </xdr:nvCxnSpPr>
      <xdr:spPr>
        <a:xfrm>
          <a:off x="9356090" y="973264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CF7AF97C-593B-4F9E-B177-9746911962C7}"/>
            </a:ext>
          </a:extLst>
        </xdr:cNvPr>
        <xdr:cNvSpPr txBox="1"/>
      </xdr:nvSpPr>
      <xdr:spPr>
        <a:xfrm>
          <a:off x="9467850" y="10818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8F41683D-A8FB-4C5A-897B-8D99B9B3B841}"/>
            </a:ext>
          </a:extLst>
        </xdr:cNvPr>
        <xdr:cNvSpPr/>
      </xdr:nvSpPr>
      <xdr:spPr>
        <a:xfrm>
          <a:off x="9394190" y="1083589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E3BAF34-AA73-4EDC-B20B-75F18A1C38A5}"/>
            </a:ext>
          </a:extLst>
        </xdr:cNvPr>
        <xdr:cNvSpPr/>
      </xdr:nvSpPr>
      <xdr:spPr>
        <a:xfrm>
          <a:off x="8632190" y="108404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21905198-BD08-4B4E-ADA0-1546A75F942F}"/>
            </a:ext>
          </a:extLst>
        </xdr:cNvPr>
        <xdr:cNvSpPr/>
      </xdr:nvSpPr>
      <xdr:spPr>
        <a:xfrm>
          <a:off x="7846060" y="10847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1DEE1697-0E39-4766-AE2A-983E06B2728E}"/>
            </a:ext>
          </a:extLst>
        </xdr:cNvPr>
        <xdr:cNvSpPr/>
      </xdr:nvSpPr>
      <xdr:spPr>
        <a:xfrm>
          <a:off x="7029450" y="108587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C5870EE2-A368-4716-8B18-9035E8ADF524}"/>
            </a:ext>
          </a:extLst>
        </xdr:cNvPr>
        <xdr:cNvSpPr/>
      </xdr:nvSpPr>
      <xdr:spPr>
        <a:xfrm>
          <a:off x="6231890" y="1086523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382A734-64AD-4C12-8CDF-6C059FF7D0C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FDD88A6-F430-42E6-BC1C-2EB06D7834C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1AC58DD-8686-4B59-872E-31E9F376BA1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8051E2-738C-450C-8AEB-E66F4F172B2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339069A-F62E-418E-93AD-64403715DB4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44" name="楕円 243">
          <a:extLst>
            <a:ext uri="{FF2B5EF4-FFF2-40B4-BE49-F238E27FC236}">
              <a16:creationId xmlns:a16="http://schemas.microsoft.com/office/drawing/2014/main" id="{0BBD3B7F-BEDC-41A5-B6C9-021BAAB57E69}"/>
            </a:ext>
          </a:extLst>
        </xdr:cNvPr>
        <xdr:cNvSpPr/>
      </xdr:nvSpPr>
      <xdr:spPr>
        <a:xfrm>
          <a:off x="9394190" y="1081341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33037</xdr:rowOff>
    </xdr:from>
    <xdr:ext cx="469744" cy="259045"/>
    <xdr:sp macro="" textlink="">
      <xdr:nvSpPr>
        <xdr:cNvPr id="245" name="【体育館・プール】&#10;一人当たり面積該当値テキスト">
          <a:extLst>
            <a:ext uri="{FF2B5EF4-FFF2-40B4-BE49-F238E27FC236}">
              <a16:creationId xmlns:a16="http://schemas.microsoft.com/office/drawing/2014/main" id="{F8EFF075-FCAD-4D29-A05C-80C685D01EAD}"/>
            </a:ext>
          </a:extLst>
        </xdr:cNvPr>
        <xdr:cNvSpPr txBox="1"/>
      </xdr:nvSpPr>
      <xdr:spPr>
        <a:xfrm>
          <a:off x="9467850"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15113</xdr:rowOff>
    </xdr:from>
    <xdr:to>
      <xdr:col>50</xdr:col>
      <xdr:colOff>165100</xdr:colOff>
      <xdr:row>63</xdr:row>
      <xdr:rowOff>116713</xdr:rowOff>
    </xdr:to>
    <xdr:sp macro="" textlink="">
      <xdr:nvSpPr>
        <xdr:cNvPr id="246" name="楕円 245">
          <a:extLst>
            <a:ext uri="{FF2B5EF4-FFF2-40B4-BE49-F238E27FC236}">
              <a16:creationId xmlns:a16="http://schemas.microsoft.com/office/drawing/2014/main" id="{57B4FBAF-9705-47C1-9542-FB02CAFBB410}"/>
            </a:ext>
          </a:extLst>
        </xdr:cNvPr>
        <xdr:cNvSpPr/>
      </xdr:nvSpPr>
      <xdr:spPr>
        <a:xfrm>
          <a:off x="8632190" y="1082027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60960</xdr:rowOff>
    </xdr:from>
    <xdr:to>
      <xdr:col>55</xdr:col>
      <xdr:colOff>0</xdr:colOff>
      <xdr:row>63</xdr:row>
      <xdr:rowOff>65913</xdr:rowOff>
    </xdr:to>
    <xdr:cxnSp macro="">
      <xdr:nvCxnSpPr>
        <xdr:cNvPr id="247" name="直線コネクタ 246">
          <a:extLst>
            <a:ext uri="{FF2B5EF4-FFF2-40B4-BE49-F238E27FC236}">
              <a16:creationId xmlns:a16="http://schemas.microsoft.com/office/drawing/2014/main" id="{04E8F743-E0D9-434D-99E4-9A1096BAE6F3}"/>
            </a:ext>
          </a:extLst>
        </xdr:cNvPr>
        <xdr:cNvCxnSpPr/>
      </xdr:nvCxnSpPr>
      <xdr:spPr>
        <a:xfrm flipV="1">
          <a:off x="8686800" y="10858500"/>
          <a:ext cx="7429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20066</xdr:rowOff>
    </xdr:from>
    <xdr:to>
      <xdr:col>46</xdr:col>
      <xdr:colOff>38100</xdr:colOff>
      <xdr:row>63</xdr:row>
      <xdr:rowOff>121666</xdr:rowOff>
    </xdr:to>
    <xdr:sp macro="" textlink="">
      <xdr:nvSpPr>
        <xdr:cNvPr id="248" name="楕円 247">
          <a:extLst>
            <a:ext uri="{FF2B5EF4-FFF2-40B4-BE49-F238E27FC236}">
              <a16:creationId xmlns:a16="http://schemas.microsoft.com/office/drawing/2014/main" id="{54663022-007D-45C5-B311-85EB8BB5302D}"/>
            </a:ext>
          </a:extLst>
        </xdr:cNvPr>
        <xdr:cNvSpPr/>
      </xdr:nvSpPr>
      <xdr:spPr>
        <a:xfrm>
          <a:off x="7846060" y="108176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65913</xdr:rowOff>
    </xdr:from>
    <xdr:to>
      <xdr:col>50</xdr:col>
      <xdr:colOff>114300</xdr:colOff>
      <xdr:row>63</xdr:row>
      <xdr:rowOff>70866</xdr:rowOff>
    </xdr:to>
    <xdr:cxnSp macro="">
      <xdr:nvCxnSpPr>
        <xdr:cNvPr id="249" name="直線コネクタ 248">
          <a:extLst>
            <a:ext uri="{FF2B5EF4-FFF2-40B4-BE49-F238E27FC236}">
              <a16:creationId xmlns:a16="http://schemas.microsoft.com/office/drawing/2014/main" id="{ADBEA6EE-3009-4E08-BBA6-8A075A86B8D6}"/>
            </a:ext>
          </a:extLst>
        </xdr:cNvPr>
        <xdr:cNvCxnSpPr/>
      </xdr:nvCxnSpPr>
      <xdr:spPr>
        <a:xfrm flipV="1">
          <a:off x="7889240" y="10865358"/>
          <a:ext cx="79756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23876</xdr:rowOff>
    </xdr:from>
    <xdr:to>
      <xdr:col>41</xdr:col>
      <xdr:colOff>101600</xdr:colOff>
      <xdr:row>63</xdr:row>
      <xdr:rowOff>125476</xdr:rowOff>
    </xdr:to>
    <xdr:sp macro="" textlink="">
      <xdr:nvSpPr>
        <xdr:cNvPr id="250" name="楕円 249">
          <a:extLst>
            <a:ext uri="{FF2B5EF4-FFF2-40B4-BE49-F238E27FC236}">
              <a16:creationId xmlns:a16="http://schemas.microsoft.com/office/drawing/2014/main" id="{A5E3B52D-7975-4A40-8EAA-70ADA00F7572}"/>
            </a:ext>
          </a:extLst>
        </xdr:cNvPr>
        <xdr:cNvSpPr/>
      </xdr:nvSpPr>
      <xdr:spPr>
        <a:xfrm>
          <a:off x="7029450" y="1082141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70866</xdr:rowOff>
    </xdr:from>
    <xdr:to>
      <xdr:col>45</xdr:col>
      <xdr:colOff>177800</xdr:colOff>
      <xdr:row>63</xdr:row>
      <xdr:rowOff>74676</xdr:rowOff>
    </xdr:to>
    <xdr:cxnSp macro="">
      <xdr:nvCxnSpPr>
        <xdr:cNvPr id="251" name="直線コネクタ 250">
          <a:extLst>
            <a:ext uri="{FF2B5EF4-FFF2-40B4-BE49-F238E27FC236}">
              <a16:creationId xmlns:a16="http://schemas.microsoft.com/office/drawing/2014/main" id="{2CEE16EA-9A64-4A41-88D0-4AFC2DD90728}"/>
            </a:ext>
          </a:extLst>
        </xdr:cNvPr>
        <xdr:cNvCxnSpPr/>
      </xdr:nvCxnSpPr>
      <xdr:spPr>
        <a:xfrm flipV="1">
          <a:off x="7084060" y="10870311"/>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27686</xdr:rowOff>
    </xdr:from>
    <xdr:to>
      <xdr:col>36</xdr:col>
      <xdr:colOff>165100</xdr:colOff>
      <xdr:row>63</xdr:row>
      <xdr:rowOff>129286</xdr:rowOff>
    </xdr:to>
    <xdr:sp macro="" textlink="">
      <xdr:nvSpPr>
        <xdr:cNvPr id="252" name="楕円 251">
          <a:extLst>
            <a:ext uri="{FF2B5EF4-FFF2-40B4-BE49-F238E27FC236}">
              <a16:creationId xmlns:a16="http://schemas.microsoft.com/office/drawing/2014/main" id="{4C54C989-43E9-4C4D-9BE8-D04742FEDD43}"/>
            </a:ext>
          </a:extLst>
        </xdr:cNvPr>
        <xdr:cNvSpPr/>
      </xdr:nvSpPr>
      <xdr:spPr>
        <a:xfrm>
          <a:off x="6231890" y="1082713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74676</xdr:rowOff>
    </xdr:from>
    <xdr:to>
      <xdr:col>41</xdr:col>
      <xdr:colOff>50800</xdr:colOff>
      <xdr:row>63</xdr:row>
      <xdr:rowOff>78486</xdr:rowOff>
    </xdr:to>
    <xdr:cxnSp macro="">
      <xdr:nvCxnSpPr>
        <xdr:cNvPr id="253" name="直線コネクタ 252">
          <a:extLst>
            <a:ext uri="{FF2B5EF4-FFF2-40B4-BE49-F238E27FC236}">
              <a16:creationId xmlns:a16="http://schemas.microsoft.com/office/drawing/2014/main" id="{D17FB70B-BFE3-4D8E-89DB-477FF9D1906F}"/>
            </a:ext>
          </a:extLst>
        </xdr:cNvPr>
        <xdr:cNvCxnSpPr/>
      </xdr:nvCxnSpPr>
      <xdr:spPr>
        <a:xfrm flipV="1">
          <a:off x="6286500" y="10876026"/>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2BB61838-11D6-47E0-8664-30DA3836B457}"/>
            </a:ext>
          </a:extLst>
        </xdr:cNvPr>
        <xdr:cNvSpPr txBox="1"/>
      </xdr:nvSpPr>
      <xdr:spPr>
        <a:xfrm>
          <a:off x="845446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261F9FB3-70D0-4BBE-B708-8096A63AC1DD}"/>
            </a:ext>
          </a:extLst>
        </xdr:cNvPr>
        <xdr:cNvSpPr txBox="1"/>
      </xdr:nvSpPr>
      <xdr:spPr>
        <a:xfrm>
          <a:off x="7673417" y="1093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14E86772-E69E-46AA-85AF-FCF28025A42D}"/>
            </a:ext>
          </a:extLst>
        </xdr:cNvPr>
        <xdr:cNvSpPr txBox="1"/>
      </xdr:nvSpPr>
      <xdr:spPr>
        <a:xfrm>
          <a:off x="6866332" y="1094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24EEFBD0-5742-4215-B727-DE67EA8BCD1C}"/>
            </a:ext>
          </a:extLst>
        </xdr:cNvPr>
        <xdr:cNvSpPr txBox="1"/>
      </xdr:nvSpPr>
      <xdr:spPr>
        <a:xfrm>
          <a:off x="6068772"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133240</xdr:rowOff>
    </xdr:from>
    <xdr:ext cx="469744" cy="259045"/>
    <xdr:sp macro="" textlink="">
      <xdr:nvSpPr>
        <xdr:cNvPr id="258" name="n_1mainValue【体育館・プール】&#10;一人当たり面積">
          <a:extLst>
            <a:ext uri="{FF2B5EF4-FFF2-40B4-BE49-F238E27FC236}">
              <a16:creationId xmlns:a16="http://schemas.microsoft.com/office/drawing/2014/main" id="{D22775AC-E4C8-4471-8B1D-657D16806B25}"/>
            </a:ext>
          </a:extLst>
        </xdr:cNvPr>
        <xdr:cNvSpPr txBox="1"/>
      </xdr:nvSpPr>
      <xdr:spPr>
        <a:xfrm>
          <a:off x="8454467" y="1059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138193</xdr:rowOff>
    </xdr:from>
    <xdr:ext cx="469744" cy="259045"/>
    <xdr:sp macro="" textlink="">
      <xdr:nvSpPr>
        <xdr:cNvPr id="259" name="n_2mainValue【体育館・プール】&#10;一人当たり面積">
          <a:extLst>
            <a:ext uri="{FF2B5EF4-FFF2-40B4-BE49-F238E27FC236}">
              <a16:creationId xmlns:a16="http://schemas.microsoft.com/office/drawing/2014/main" id="{30B89353-1B06-411E-9F38-BDA560C75651}"/>
            </a:ext>
          </a:extLst>
        </xdr:cNvPr>
        <xdr:cNvSpPr txBox="1"/>
      </xdr:nvSpPr>
      <xdr:spPr>
        <a:xfrm>
          <a:off x="7673417" y="105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142003</xdr:rowOff>
    </xdr:from>
    <xdr:ext cx="469744" cy="259045"/>
    <xdr:sp macro="" textlink="">
      <xdr:nvSpPr>
        <xdr:cNvPr id="260" name="n_3mainValue【体育館・プール】&#10;一人当たり面積">
          <a:extLst>
            <a:ext uri="{FF2B5EF4-FFF2-40B4-BE49-F238E27FC236}">
              <a16:creationId xmlns:a16="http://schemas.microsoft.com/office/drawing/2014/main" id="{B1C0D68C-1A45-453E-B7F4-377A42DF32EE}"/>
            </a:ext>
          </a:extLst>
        </xdr:cNvPr>
        <xdr:cNvSpPr txBox="1"/>
      </xdr:nvSpPr>
      <xdr:spPr>
        <a:xfrm>
          <a:off x="6866332" y="1059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145813</xdr:rowOff>
    </xdr:from>
    <xdr:ext cx="469744" cy="259045"/>
    <xdr:sp macro="" textlink="">
      <xdr:nvSpPr>
        <xdr:cNvPr id="261" name="n_4mainValue【体育館・プール】&#10;一人当たり面積">
          <a:extLst>
            <a:ext uri="{FF2B5EF4-FFF2-40B4-BE49-F238E27FC236}">
              <a16:creationId xmlns:a16="http://schemas.microsoft.com/office/drawing/2014/main" id="{29820A0B-200B-435B-B509-EF21FC32F7FF}"/>
            </a:ext>
          </a:extLst>
        </xdr:cNvPr>
        <xdr:cNvSpPr txBox="1"/>
      </xdr:nvSpPr>
      <xdr:spPr>
        <a:xfrm>
          <a:off x="6068772" y="1060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760F9CE-CAC0-434E-9987-255B5F8B6DC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F50D868-033A-406E-85FB-DBD8CE68A69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F75C49F-E606-4104-8066-75AD4B08AEEF}"/>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AAEE3EF-4EA5-4980-8D77-2D32D9EAAB06}"/>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3AA4CA8-1B08-485A-8142-8A43DB10B5F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26FCAAA-B5A9-4B9C-BE62-30200325BBD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6276CC3-4877-425F-BEE8-61527F94F89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9CA82F6-DB0C-44D3-8033-BAD733BE68A7}"/>
            </a:ext>
          </a:extLst>
        </xdr:cNvPr>
        <xdr:cNvSpPr/>
      </xdr:nvSpPr>
      <xdr:spPr>
        <a:xfrm>
          <a:off x="6858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5841C4FE-5404-43CF-A2A8-72582D5BB05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5B9AB74A-A18C-4BAA-8CBE-90DFA25EAC59}"/>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4569DB97-43DF-4FC2-8BA6-C0130DB221F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8A4FBCA7-1C24-4BC0-8831-AFA9F75663B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34044F2B-7F2B-4F73-A799-2F5501B7AE0F}"/>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D4E6EA53-2BE8-4E3E-88BA-DF3BEE92518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12D42C2A-55F4-497D-90AC-FE8E45F0939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2FE554-A2D1-4A92-81D7-B63D9D93671E}"/>
            </a:ext>
          </a:extLst>
        </xdr:cNvPr>
        <xdr:cNvSpPr/>
      </xdr:nvSpPr>
      <xdr:spPr>
        <a:xfrm>
          <a:off x="596011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DC8B91EF-9F27-459E-949A-3459C413C97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FF73A604-D5C4-4490-9348-BD9FDB48412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1D27D1A4-4639-4C2A-8212-C6C5141F3B7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D22429B-9583-4C38-9838-1F9D8A404CFD}"/>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35FAFCC3-86BA-4DD9-A276-215ED1A21419}"/>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37CAFABB-FA50-4734-9619-FD9EF9F4967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9F13DD4F-FFDE-4ED3-8F03-47D64BFA51F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BA906C1-408B-4C78-A315-988F3E271123}"/>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4DD2641-202B-49EE-8E15-51245C47B52F}"/>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433316CD-3814-4DB8-B6AC-245BCFFBD6F7}"/>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A5FDED9B-BA8A-4F03-8963-829B068FBD1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A15E50DF-176F-427E-8AAC-21EC01AF5DCC}"/>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35325CD8-58B7-41F4-AF4A-927A47069B1D}"/>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5D1B41A8-549E-463D-BD41-E3A0CDF63142}"/>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DE0530CF-0485-4E98-B4E8-A62EE65EB2BC}"/>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CE6B666B-1C9A-406A-8BEF-B72263CFDCD5}"/>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7838A2F9-2876-4002-B83C-132FCCBC3763}"/>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A45B9E8D-0366-444C-AEF6-FE34C1413064}"/>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A9D44CDD-CE2A-447B-9388-29F010A7A083}"/>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CD39100F-7A27-4602-8A1E-F5704B9D1F81}"/>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C4D6A272-FB38-4FB9-B675-BAB4A2AD5169}"/>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D7653F5C-16A2-4140-8BD1-B3629AAB8B28}"/>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4AFC4502-92EF-4176-A67A-F8A96E62A4F3}"/>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491292A8-2A81-48F4-9C86-E173586029D5}"/>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65E504A-D667-45BF-A61F-C60F1F498173}"/>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8EFB86C7-EEFD-42C7-A1BD-A2CEDC22B98A}"/>
            </a:ext>
          </a:extLst>
        </xdr:cNvPr>
        <xdr:cNvCxnSpPr/>
      </xdr:nvCxnSpPr>
      <xdr:spPr>
        <a:xfrm flipV="1">
          <a:off x="417385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D5B88344-D35B-4036-AE71-E21EAC0253D4}"/>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961539D1-2305-4493-B233-1BE4938DF281}"/>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CC789E3A-799F-4D54-944B-699233CA2620}"/>
            </a:ext>
          </a:extLst>
        </xdr:cNvPr>
        <xdr:cNvSpPr txBox="1"/>
      </xdr:nvSpPr>
      <xdr:spPr>
        <a:xfrm>
          <a:off x="4212590" y="16992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BDA2AD7B-9F92-4D5F-995D-1C048FDAA820}"/>
            </a:ext>
          </a:extLst>
        </xdr:cNvPr>
        <xdr:cNvCxnSpPr/>
      </xdr:nvCxnSpPr>
      <xdr:spPr>
        <a:xfrm>
          <a:off x="4112260" y="1722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03487645-8D8B-4051-BC3A-981E9FA6627E}"/>
            </a:ext>
          </a:extLst>
        </xdr:cNvPr>
        <xdr:cNvSpPr txBox="1"/>
      </xdr:nvSpPr>
      <xdr:spPr>
        <a:xfrm>
          <a:off x="421259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9" name="フローチャート: 判断 308">
          <a:extLst>
            <a:ext uri="{FF2B5EF4-FFF2-40B4-BE49-F238E27FC236}">
              <a16:creationId xmlns:a16="http://schemas.microsoft.com/office/drawing/2014/main" id="{57465039-8E70-4D41-8D4C-38881FCE335E}"/>
            </a:ext>
          </a:extLst>
        </xdr:cNvPr>
        <xdr:cNvSpPr/>
      </xdr:nvSpPr>
      <xdr:spPr>
        <a:xfrm>
          <a:off x="413131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0" name="フローチャート: 判断 309">
          <a:extLst>
            <a:ext uri="{FF2B5EF4-FFF2-40B4-BE49-F238E27FC236}">
              <a16:creationId xmlns:a16="http://schemas.microsoft.com/office/drawing/2014/main" id="{70F39B6F-9B76-40CA-96D6-40259ABD428A}"/>
            </a:ext>
          </a:extLst>
        </xdr:cNvPr>
        <xdr:cNvSpPr/>
      </xdr:nvSpPr>
      <xdr:spPr>
        <a:xfrm>
          <a:off x="3388360" y="1790845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a:extLst>
            <a:ext uri="{FF2B5EF4-FFF2-40B4-BE49-F238E27FC236}">
              <a16:creationId xmlns:a16="http://schemas.microsoft.com/office/drawing/2014/main" id="{30E7B25C-02B5-446E-9DA5-0813DDC0874C}"/>
            </a:ext>
          </a:extLst>
        </xdr:cNvPr>
        <xdr:cNvSpPr/>
      </xdr:nvSpPr>
      <xdr:spPr>
        <a:xfrm>
          <a:off x="2571750" y="178809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C0B7B05A-2096-493C-913E-3E378DBFB949}"/>
            </a:ext>
          </a:extLst>
        </xdr:cNvPr>
        <xdr:cNvSpPr/>
      </xdr:nvSpPr>
      <xdr:spPr>
        <a:xfrm>
          <a:off x="1774190" y="1787933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3" name="フローチャート: 判断 312">
          <a:extLst>
            <a:ext uri="{FF2B5EF4-FFF2-40B4-BE49-F238E27FC236}">
              <a16:creationId xmlns:a16="http://schemas.microsoft.com/office/drawing/2014/main" id="{DBD0DE22-6312-4358-A319-53CB14993A73}"/>
            </a:ext>
          </a:extLst>
        </xdr:cNvPr>
        <xdr:cNvSpPr/>
      </xdr:nvSpPr>
      <xdr:spPr>
        <a:xfrm>
          <a:off x="988060" y="1786082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CB0C51A1-0F64-400F-B19D-84EB32153964}"/>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E158DCD-6F54-4BBA-A6C7-9975D30EEEC3}"/>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711849C-DED1-4968-940D-DE241361F8BD}"/>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32A823DE-CBDE-47C3-936D-CEC52C5B8640}"/>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2A859A3-406C-4087-8644-88186BE9EBB9}"/>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67855</xdr:rowOff>
    </xdr:from>
    <xdr:to>
      <xdr:col>24</xdr:col>
      <xdr:colOff>114300</xdr:colOff>
      <xdr:row>108</xdr:row>
      <xdr:rowOff>169455</xdr:rowOff>
    </xdr:to>
    <xdr:sp macro="" textlink="">
      <xdr:nvSpPr>
        <xdr:cNvPr id="319" name="楕円 318">
          <a:extLst>
            <a:ext uri="{FF2B5EF4-FFF2-40B4-BE49-F238E27FC236}">
              <a16:creationId xmlns:a16="http://schemas.microsoft.com/office/drawing/2014/main" id="{57D5EEB9-C531-482C-81BA-3215EF62523F}"/>
            </a:ext>
          </a:extLst>
        </xdr:cNvPr>
        <xdr:cNvSpPr/>
      </xdr:nvSpPr>
      <xdr:spPr>
        <a:xfrm>
          <a:off x="4131310" y="185825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154232</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84D3E7CE-4AF0-49B0-9C56-D47C4EAB384C}"/>
            </a:ext>
          </a:extLst>
        </xdr:cNvPr>
        <xdr:cNvSpPr txBox="1"/>
      </xdr:nvSpPr>
      <xdr:spPr>
        <a:xfrm>
          <a:off x="421259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31931</xdr:rowOff>
    </xdr:from>
    <xdr:to>
      <xdr:col>20</xdr:col>
      <xdr:colOff>38100</xdr:colOff>
      <xdr:row>108</xdr:row>
      <xdr:rowOff>133531</xdr:rowOff>
    </xdr:to>
    <xdr:sp macro="" textlink="">
      <xdr:nvSpPr>
        <xdr:cNvPr id="321" name="楕円 320">
          <a:extLst>
            <a:ext uri="{FF2B5EF4-FFF2-40B4-BE49-F238E27FC236}">
              <a16:creationId xmlns:a16="http://schemas.microsoft.com/office/drawing/2014/main" id="{55001E4D-D313-419F-A325-826C743114F6}"/>
            </a:ext>
          </a:extLst>
        </xdr:cNvPr>
        <xdr:cNvSpPr/>
      </xdr:nvSpPr>
      <xdr:spPr>
        <a:xfrm>
          <a:off x="3388360" y="1854662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82731</xdr:rowOff>
    </xdr:from>
    <xdr:to>
      <xdr:col>24</xdr:col>
      <xdr:colOff>63500</xdr:colOff>
      <xdr:row>108</xdr:row>
      <xdr:rowOff>118655</xdr:rowOff>
    </xdr:to>
    <xdr:cxnSp macro="">
      <xdr:nvCxnSpPr>
        <xdr:cNvPr id="322" name="直線コネクタ 321">
          <a:extLst>
            <a:ext uri="{FF2B5EF4-FFF2-40B4-BE49-F238E27FC236}">
              <a16:creationId xmlns:a16="http://schemas.microsoft.com/office/drawing/2014/main" id="{92D7BBDF-EC17-4F7E-AA69-4AD8808E6697}"/>
            </a:ext>
          </a:extLst>
        </xdr:cNvPr>
        <xdr:cNvCxnSpPr/>
      </xdr:nvCxnSpPr>
      <xdr:spPr>
        <a:xfrm>
          <a:off x="3431540" y="18601236"/>
          <a:ext cx="7429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167458</xdr:rowOff>
    </xdr:from>
    <xdr:to>
      <xdr:col>15</xdr:col>
      <xdr:colOff>101600</xdr:colOff>
      <xdr:row>108</xdr:row>
      <xdr:rowOff>97608</xdr:rowOff>
    </xdr:to>
    <xdr:sp macro="" textlink="">
      <xdr:nvSpPr>
        <xdr:cNvPr id="323" name="楕円 322">
          <a:extLst>
            <a:ext uri="{FF2B5EF4-FFF2-40B4-BE49-F238E27FC236}">
              <a16:creationId xmlns:a16="http://schemas.microsoft.com/office/drawing/2014/main" id="{AEBA707C-5CD4-46F3-8C98-4A322837EE23}"/>
            </a:ext>
          </a:extLst>
        </xdr:cNvPr>
        <xdr:cNvSpPr/>
      </xdr:nvSpPr>
      <xdr:spPr>
        <a:xfrm>
          <a:off x="2571750" y="185164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46808</xdr:rowOff>
    </xdr:from>
    <xdr:to>
      <xdr:col>19</xdr:col>
      <xdr:colOff>177800</xdr:colOff>
      <xdr:row>108</xdr:row>
      <xdr:rowOff>82731</xdr:rowOff>
    </xdr:to>
    <xdr:cxnSp macro="">
      <xdr:nvCxnSpPr>
        <xdr:cNvPr id="324" name="直線コネクタ 323">
          <a:extLst>
            <a:ext uri="{FF2B5EF4-FFF2-40B4-BE49-F238E27FC236}">
              <a16:creationId xmlns:a16="http://schemas.microsoft.com/office/drawing/2014/main" id="{290AB4DA-3AF4-4ADC-8841-6A07989C21E1}"/>
            </a:ext>
          </a:extLst>
        </xdr:cNvPr>
        <xdr:cNvCxnSpPr/>
      </xdr:nvCxnSpPr>
      <xdr:spPr>
        <a:xfrm>
          <a:off x="2626360" y="18565313"/>
          <a:ext cx="80518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131536</xdr:rowOff>
    </xdr:from>
    <xdr:to>
      <xdr:col>10</xdr:col>
      <xdr:colOff>165100</xdr:colOff>
      <xdr:row>108</xdr:row>
      <xdr:rowOff>61686</xdr:rowOff>
    </xdr:to>
    <xdr:sp macro="" textlink="">
      <xdr:nvSpPr>
        <xdr:cNvPr id="325" name="楕円 324">
          <a:extLst>
            <a:ext uri="{FF2B5EF4-FFF2-40B4-BE49-F238E27FC236}">
              <a16:creationId xmlns:a16="http://schemas.microsoft.com/office/drawing/2014/main" id="{F084ABEB-6D20-4A64-BF1B-CB8626BBFF99}"/>
            </a:ext>
          </a:extLst>
        </xdr:cNvPr>
        <xdr:cNvSpPr/>
      </xdr:nvSpPr>
      <xdr:spPr>
        <a:xfrm>
          <a:off x="1774190" y="1848049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10886</xdr:rowOff>
    </xdr:from>
    <xdr:to>
      <xdr:col>15</xdr:col>
      <xdr:colOff>50800</xdr:colOff>
      <xdr:row>108</xdr:row>
      <xdr:rowOff>46808</xdr:rowOff>
    </xdr:to>
    <xdr:cxnSp macro="">
      <xdr:nvCxnSpPr>
        <xdr:cNvPr id="326" name="直線コネクタ 325">
          <a:extLst>
            <a:ext uri="{FF2B5EF4-FFF2-40B4-BE49-F238E27FC236}">
              <a16:creationId xmlns:a16="http://schemas.microsoft.com/office/drawing/2014/main" id="{8042FAD6-EA65-4F1A-BAD7-6C5EC248E061}"/>
            </a:ext>
          </a:extLst>
        </xdr:cNvPr>
        <xdr:cNvCxnSpPr/>
      </xdr:nvCxnSpPr>
      <xdr:spPr>
        <a:xfrm>
          <a:off x="1828800" y="18529391"/>
          <a:ext cx="7975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95613</xdr:rowOff>
    </xdr:from>
    <xdr:to>
      <xdr:col>6</xdr:col>
      <xdr:colOff>38100</xdr:colOff>
      <xdr:row>108</xdr:row>
      <xdr:rowOff>25763</xdr:rowOff>
    </xdr:to>
    <xdr:sp macro="" textlink="">
      <xdr:nvSpPr>
        <xdr:cNvPr id="327" name="楕円 326">
          <a:extLst>
            <a:ext uri="{FF2B5EF4-FFF2-40B4-BE49-F238E27FC236}">
              <a16:creationId xmlns:a16="http://schemas.microsoft.com/office/drawing/2014/main" id="{C6BBD65C-EF23-4EC9-AF25-1A70E3CD80F6}"/>
            </a:ext>
          </a:extLst>
        </xdr:cNvPr>
        <xdr:cNvSpPr/>
      </xdr:nvSpPr>
      <xdr:spPr>
        <a:xfrm>
          <a:off x="988060" y="184369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146413</xdr:rowOff>
    </xdr:from>
    <xdr:to>
      <xdr:col>10</xdr:col>
      <xdr:colOff>114300</xdr:colOff>
      <xdr:row>108</xdr:row>
      <xdr:rowOff>10886</xdr:rowOff>
    </xdr:to>
    <xdr:cxnSp macro="">
      <xdr:nvCxnSpPr>
        <xdr:cNvPr id="328" name="直線コネクタ 327">
          <a:extLst>
            <a:ext uri="{FF2B5EF4-FFF2-40B4-BE49-F238E27FC236}">
              <a16:creationId xmlns:a16="http://schemas.microsoft.com/office/drawing/2014/main" id="{71BE272B-4387-424B-9E03-9CB308789130}"/>
            </a:ext>
          </a:extLst>
        </xdr:cNvPr>
        <xdr:cNvCxnSpPr/>
      </xdr:nvCxnSpPr>
      <xdr:spPr>
        <a:xfrm>
          <a:off x="1031240" y="18489658"/>
          <a:ext cx="79756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329" name="n_1aveValue【市民会館】&#10;有形固定資産減価償却率">
          <a:extLst>
            <a:ext uri="{FF2B5EF4-FFF2-40B4-BE49-F238E27FC236}">
              <a16:creationId xmlns:a16="http://schemas.microsoft.com/office/drawing/2014/main" id="{EB646C18-C612-4877-90CE-AB15688856C7}"/>
            </a:ext>
          </a:extLst>
        </xdr:cNvPr>
        <xdr:cNvSpPr txBox="1"/>
      </xdr:nvSpPr>
      <xdr:spPr>
        <a:xfrm>
          <a:off x="3239144" y="1767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30" name="n_2aveValue【市民会館】&#10;有形固定資産減価償却率">
          <a:extLst>
            <a:ext uri="{FF2B5EF4-FFF2-40B4-BE49-F238E27FC236}">
              <a16:creationId xmlns:a16="http://schemas.microsoft.com/office/drawing/2014/main" id="{93D64312-67EB-44CF-8763-D9215FEE07E9}"/>
            </a:ext>
          </a:extLst>
        </xdr:cNvPr>
        <xdr:cNvSpPr txBox="1"/>
      </xdr:nvSpPr>
      <xdr:spPr>
        <a:xfrm>
          <a:off x="24390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31" name="n_3aveValue【市民会館】&#10;有形固定資産減価償却率">
          <a:extLst>
            <a:ext uri="{FF2B5EF4-FFF2-40B4-BE49-F238E27FC236}">
              <a16:creationId xmlns:a16="http://schemas.microsoft.com/office/drawing/2014/main" id="{43914238-23E5-4366-9E0D-8189F3407B26}"/>
            </a:ext>
          </a:extLst>
        </xdr:cNvPr>
        <xdr:cNvSpPr txBox="1"/>
      </xdr:nvSpPr>
      <xdr:spPr>
        <a:xfrm>
          <a:off x="1641484" y="176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32" name="n_4aveValue【市民会館】&#10;有形固定資産減価償却率">
          <a:extLst>
            <a:ext uri="{FF2B5EF4-FFF2-40B4-BE49-F238E27FC236}">
              <a16:creationId xmlns:a16="http://schemas.microsoft.com/office/drawing/2014/main" id="{F34D93E8-75A6-476E-9646-203AD2109D16}"/>
            </a:ext>
          </a:extLst>
        </xdr:cNvPr>
        <xdr:cNvSpPr txBox="1"/>
      </xdr:nvSpPr>
      <xdr:spPr>
        <a:xfrm>
          <a:off x="85535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124658</xdr:rowOff>
    </xdr:from>
    <xdr:ext cx="405111" cy="259045"/>
    <xdr:sp macro="" textlink="">
      <xdr:nvSpPr>
        <xdr:cNvPr id="333" name="n_1mainValue【市民会館】&#10;有形固定資産減価償却率">
          <a:extLst>
            <a:ext uri="{FF2B5EF4-FFF2-40B4-BE49-F238E27FC236}">
              <a16:creationId xmlns:a16="http://schemas.microsoft.com/office/drawing/2014/main" id="{2F3BAF76-1091-4EB4-8C29-4315A393803C}"/>
            </a:ext>
          </a:extLst>
        </xdr:cNvPr>
        <xdr:cNvSpPr txBox="1"/>
      </xdr:nvSpPr>
      <xdr:spPr>
        <a:xfrm>
          <a:off x="3239144" y="1864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88735</xdr:rowOff>
    </xdr:from>
    <xdr:ext cx="405111" cy="259045"/>
    <xdr:sp macro="" textlink="">
      <xdr:nvSpPr>
        <xdr:cNvPr id="334" name="n_2mainValue【市民会館】&#10;有形固定資産減価償却率">
          <a:extLst>
            <a:ext uri="{FF2B5EF4-FFF2-40B4-BE49-F238E27FC236}">
              <a16:creationId xmlns:a16="http://schemas.microsoft.com/office/drawing/2014/main" id="{3AF13633-0E3F-465A-AA73-A5BBD43F12E8}"/>
            </a:ext>
          </a:extLst>
        </xdr:cNvPr>
        <xdr:cNvSpPr txBox="1"/>
      </xdr:nvSpPr>
      <xdr:spPr>
        <a:xfrm>
          <a:off x="2439044" y="1860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52813</xdr:rowOff>
    </xdr:from>
    <xdr:ext cx="405111" cy="259045"/>
    <xdr:sp macro="" textlink="">
      <xdr:nvSpPr>
        <xdr:cNvPr id="335" name="n_3mainValue【市民会館】&#10;有形固定資産減価償却率">
          <a:extLst>
            <a:ext uri="{FF2B5EF4-FFF2-40B4-BE49-F238E27FC236}">
              <a16:creationId xmlns:a16="http://schemas.microsoft.com/office/drawing/2014/main" id="{86B86E2E-A30D-4C9F-A9FF-9DF961B7522A}"/>
            </a:ext>
          </a:extLst>
        </xdr:cNvPr>
        <xdr:cNvSpPr txBox="1"/>
      </xdr:nvSpPr>
      <xdr:spPr>
        <a:xfrm>
          <a:off x="1641484" y="185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16890</xdr:rowOff>
    </xdr:from>
    <xdr:ext cx="405111" cy="259045"/>
    <xdr:sp macro="" textlink="">
      <xdr:nvSpPr>
        <xdr:cNvPr id="336" name="n_4mainValue【市民会館】&#10;有形固定資産減価償却率">
          <a:extLst>
            <a:ext uri="{FF2B5EF4-FFF2-40B4-BE49-F238E27FC236}">
              <a16:creationId xmlns:a16="http://schemas.microsoft.com/office/drawing/2014/main" id="{34B28FFB-1C53-478F-A6F4-27EBC65A5061}"/>
            </a:ext>
          </a:extLst>
        </xdr:cNvPr>
        <xdr:cNvSpPr txBox="1"/>
      </xdr:nvSpPr>
      <xdr:spPr>
        <a:xfrm>
          <a:off x="855354" y="185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1EA07FEC-754F-4614-A4EF-24C15F5F2F8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2D8CC866-A60E-4621-BACA-89B252AF7D5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D72C9E3F-66B1-4450-9F7D-7CB1E167216A}"/>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524A1010-0BED-4ECC-A072-BFE7B56D2C9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4E0789DB-AB8E-487E-9DA3-2B7E996DF0A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335C4F15-1FB8-438B-8C0C-896FB077980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FE19FF92-D1D8-480D-95C0-8FEB2D21361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1908C66E-779F-40DD-BEA7-A150D59FE103}"/>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AD3BDC45-D906-4845-91C3-901933B129F8}"/>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B341F4E8-A092-4222-8C12-1F6BFA85294C}"/>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3F723EE8-7083-4D31-8641-5FA21689E8A7}"/>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057FD0C6-E41D-4346-844C-7BBE1210B025}"/>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39C9968E-28D6-4A6A-8F46-4A99CBDE558B}"/>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CE833E7F-96A6-418B-8759-1AEE7EB3E83B}"/>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79D0482-CD7E-4803-B902-35C19E8FCB9E}"/>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F6FAEB32-3988-4B17-AA46-745EC403A3AC}"/>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71F28D30-62CC-41CA-8B93-4A3073606623}"/>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3B0171D1-6C17-44E4-BF69-E06DC583D2E2}"/>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587F24A6-033A-4ADD-92EA-4590D61DE123}"/>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04D281CB-5C9D-449A-8F9E-FBEE6CC1AE93}"/>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65469584-5A8B-498A-8984-3D3E0B3E573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F9150BEA-31EA-48E0-9861-54687684B247}"/>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9443CC1C-AA2F-4001-A0DD-F6E329CC858A}"/>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C2EF628C-DEC2-409D-A3EF-697779D75111}"/>
            </a:ext>
          </a:extLst>
        </xdr:cNvPr>
        <xdr:cNvCxnSpPr/>
      </xdr:nvCxnSpPr>
      <xdr:spPr>
        <a:xfrm flipV="1">
          <a:off x="9429115" y="17103090"/>
          <a:ext cx="0" cy="154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3B928E1E-2D17-4FC7-A547-1E90ABEB66EB}"/>
            </a:ext>
          </a:extLst>
        </xdr:cNvPr>
        <xdr:cNvSpPr txBox="1"/>
      </xdr:nvSpPr>
      <xdr:spPr>
        <a:xfrm>
          <a:off x="9467850" y="18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29B75DB0-6865-4680-B65E-90EDFDADA76C}"/>
            </a:ext>
          </a:extLst>
        </xdr:cNvPr>
        <xdr:cNvCxnSpPr/>
      </xdr:nvCxnSpPr>
      <xdr:spPr>
        <a:xfrm>
          <a:off x="9356090" y="186499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3" name="【市民会館】&#10;一人当たり面積最大値テキスト">
          <a:extLst>
            <a:ext uri="{FF2B5EF4-FFF2-40B4-BE49-F238E27FC236}">
              <a16:creationId xmlns:a16="http://schemas.microsoft.com/office/drawing/2014/main" id="{CCF55B83-D8E8-439D-8CCB-5E00026BB2FD}"/>
            </a:ext>
          </a:extLst>
        </xdr:cNvPr>
        <xdr:cNvSpPr txBox="1"/>
      </xdr:nvSpPr>
      <xdr:spPr>
        <a:xfrm>
          <a:off x="9467850" y="1688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4" name="直線コネクタ 363">
          <a:extLst>
            <a:ext uri="{FF2B5EF4-FFF2-40B4-BE49-F238E27FC236}">
              <a16:creationId xmlns:a16="http://schemas.microsoft.com/office/drawing/2014/main" id="{2D2A264F-E7CF-42C4-90A7-6FDCC9D47567}"/>
            </a:ext>
          </a:extLst>
        </xdr:cNvPr>
        <xdr:cNvCxnSpPr/>
      </xdr:nvCxnSpPr>
      <xdr:spPr>
        <a:xfrm>
          <a:off x="9356090" y="171030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365" name="【市民会館】&#10;一人当たり面積平均値テキスト">
          <a:extLst>
            <a:ext uri="{FF2B5EF4-FFF2-40B4-BE49-F238E27FC236}">
              <a16:creationId xmlns:a16="http://schemas.microsoft.com/office/drawing/2014/main" id="{884405C6-BF44-43C7-9A2A-FF71ACEDEB07}"/>
            </a:ext>
          </a:extLst>
        </xdr:cNvPr>
        <xdr:cNvSpPr txBox="1"/>
      </xdr:nvSpPr>
      <xdr:spPr>
        <a:xfrm>
          <a:off x="9467850" y="18086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6" name="フローチャート: 判断 365">
          <a:extLst>
            <a:ext uri="{FF2B5EF4-FFF2-40B4-BE49-F238E27FC236}">
              <a16:creationId xmlns:a16="http://schemas.microsoft.com/office/drawing/2014/main" id="{75778119-F930-4C3D-BACC-99AD9D8B97DF}"/>
            </a:ext>
          </a:extLst>
        </xdr:cNvPr>
        <xdr:cNvSpPr/>
      </xdr:nvSpPr>
      <xdr:spPr>
        <a:xfrm>
          <a:off x="9394190" y="1822957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7005DC70-EE74-4280-AB6B-AC5B77AB40FF}"/>
            </a:ext>
          </a:extLst>
        </xdr:cNvPr>
        <xdr:cNvSpPr/>
      </xdr:nvSpPr>
      <xdr:spPr>
        <a:xfrm>
          <a:off x="8632190" y="182410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8" name="フローチャート: 判断 367">
          <a:extLst>
            <a:ext uri="{FF2B5EF4-FFF2-40B4-BE49-F238E27FC236}">
              <a16:creationId xmlns:a16="http://schemas.microsoft.com/office/drawing/2014/main" id="{D2718B42-E9FD-46D2-BD0D-5BEE09EF3FAE}"/>
            </a:ext>
          </a:extLst>
        </xdr:cNvPr>
        <xdr:cNvSpPr/>
      </xdr:nvSpPr>
      <xdr:spPr>
        <a:xfrm>
          <a:off x="7846060" y="18246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a:extLst>
            <a:ext uri="{FF2B5EF4-FFF2-40B4-BE49-F238E27FC236}">
              <a16:creationId xmlns:a16="http://schemas.microsoft.com/office/drawing/2014/main" id="{8F24805E-F7AA-4374-B84C-04A459C5FC49}"/>
            </a:ext>
          </a:extLst>
        </xdr:cNvPr>
        <xdr:cNvSpPr/>
      </xdr:nvSpPr>
      <xdr:spPr>
        <a:xfrm>
          <a:off x="7029450" y="182676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C5E78A34-96FE-4667-832E-947BCFBF0074}"/>
            </a:ext>
          </a:extLst>
        </xdr:cNvPr>
        <xdr:cNvSpPr/>
      </xdr:nvSpPr>
      <xdr:spPr>
        <a:xfrm>
          <a:off x="6231890" y="182753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94D97D33-17D3-45D9-A165-58D520D9949E}"/>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3EA677A-BA2D-4566-86BE-2B1CDDF37A67}"/>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FB7FFA1-CEB1-4988-BF24-528F53D284FA}"/>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200D7D6-F2E9-4123-AD44-47F7D5FB7D41}"/>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497635DD-11E1-4C7B-A034-0D245C44B28B}"/>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376" name="楕円 375">
          <a:extLst>
            <a:ext uri="{FF2B5EF4-FFF2-40B4-BE49-F238E27FC236}">
              <a16:creationId xmlns:a16="http://schemas.microsoft.com/office/drawing/2014/main" id="{4D9013A6-7D02-4749-B5D9-ECD1DE5F09F9}"/>
            </a:ext>
          </a:extLst>
        </xdr:cNvPr>
        <xdr:cNvSpPr/>
      </xdr:nvSpPr>
      <xdr:spPr>
        <a:xfrm>
          <a:off x="9394190" y="183915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22877</xdr:rowOff>
    </xdr:from>
    <xdr:ext cx="469744" cy="259045"/>
    <xdr:sp macro="" textlink="">
      <xdr:nvSpPr>
        <xdr:cNvPr id="377" name="【市民会館】&#10;一人当たり面積該当値テキスト">
          <a:extLst>
            <a:ext uri="{FF2B5EF4-FFF2-40B4-BE49-F238E27FC236}">
              <a16:creationId xmlns:a16="http://schemas.microsoft.com/office/drawing/2014/main" id="{F93BDC19-58E4-41FD-AFD5-2664B8BFD25B}"/>
            </a:ext>
          </a:extLst>
        </xdr:cNvPr>
        <xdr:cNvSpPr txBox="1"/>
      </xdr:nvSpPr>
      <xdr:spPr>
        <a:xfrm>
          <a:off x="9467850"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378" name="楕円 377">
          <a:extLst>
            <a:ext uri="{FF2B5EF4-FFF2-40B4-BE49-F238E27FC236}">
              <a16:creationId xmlns:a16="http://schemas.microsoft.com/office/drawing/2014/main" id="{D4B70983-7E75-4898-9C0A-E5F292414005}"/>
            </a:ext>
          </a:extLst>
        </xdr:cNvPr>
        <xdr:cNvSpPr/>
      </xdr:nvSpPr>
      <xdr:spPr>
        <a:xfrm>
          <a:off x="8632190" y="184010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107</xdr:row>
      <xdr:rowOff>102870</xdr:rowOff>
    </xdr:to>
    <xdr:cxnSp macro="">
      <xdr:nvCxnSpPr>
        <xdr:cNvPr id="379" name="直線コネクタ 378">
          <a:extLst>
            <a:ext uri="{FF2B5EF4-FFF2-40B4-BE49-F238E27FC236}">
              <a16:creationId xmlns:a16="http://schemas.microsoft.com/office/drawing/2014/main" id="{EDEFDD9B-44DC-4B9E-BBDA-8F0B2714585C}"/>
            </a:ext>
          </a:extLst>
        </xdr:cNvPr>
        <xdr:cNvCxnSpPr/>
      </xdr:nvCxnSpPr>
      <xdr:spPr>
        <a:xfrm flipV="1">
          <a:off x="8686800" y="1843659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57786</xdr:rowOff>
    </xdr:from>
    <xdr:to>
      <xdr:col>46</xdr:col>
      <xdr:colOff>38100</xdr:colOff>
      <xdr:row>107</xdr:row>
      <xdr:rowOff>159386</xdr:rowOff>
    </xdr:to>
    <xdr:sp macro="" textlink="">
      <xdr:nvSpPr>
        <xdr:cNvPr id="380" name="楕円 379">
          <a:extLst>
            <a:ext uri="{FF2B5EF4-FFF2-40B4-BE49-F238E27FC236}">
              <a16:creationId xmlns:a16="http://schemas.microsoft.com/office/drawing/2014/main" id="{06090D3F-7C43-4D97-B38B-964A97E690D6}"/>
            </a:ext>
          </a:extLst>
        </xdr:cNvPr>
        <xdr:cNvSpPr/>
      </xdr:nvSpPr>
      <xdr:spPr>
        <a:xfrm>
          <a:off x="7846060" y="1839912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108586</xdr:rowOff>
    </xdr:to>
    <xdr:cxnSp macro="">
      <xdr:nvCxnSpPr>
        <xdr:cNvPr id="381" name="直線コネクタ 380">
          <a:extLst>
            <a:ext uri="{FF2B5EF4-FFF2-40B4-BE49-F238E27FC236}">
              <a16:creationId xmlns:a16="http://schemas.microsoft.com/office/drawing/2014/main" id="{7004CDF0-38F1-4A60-A7FC-86DC329C7B53}"/>
            </a:ext>
          </a:extLst>
        </xdr:cNvPr>
        <xdr:cNvCxnSpPr/>
      </xdr:nvCxnSpPr>
      <xdr:spPr>
        <a:xfrm flipV="1">
          <a:off x="7889240" y="18446115"/>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382" name="楕円 381">
          <a:extLst>
            <a:ext uri="{FF2B5EF4-FFF2-40B4-BE49-F238E27FC236}">
              <a16:creationId xmlns:a16="http://schemas.microsoft.com/office/drawing/2014/main" id="{4F98B95A-826E-496F-877C-1152D5F7B75F}"/>
            </a:ext>
          </a:extLst>
        </xdr:cNvPr>
        <xdr:cNvSpPr/>
      </xdr:nvSpPr>
      <xdr:spPr>
        <a:xfrm>
          <a:off x="7029450" y="184029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108586</xdr:rowOff>
    </xdr:from>
    <xdr:to>
      <xdr:col>45</xdr:col>
      <xdr:colOff>177800</xdr:colOff>
      <xdr:row>107</xdr:row>
      <xdr:rowOff>112395</xdr:rowOff>
    </xdr:to>
    <xdr:cxnSp macro="">
      <xdr:nvCxnSpPr>
        <xdr:cNvPr id="383" name="直線コネクタ 382">
          <a:extLst>
            <a:ext uri="{FF2B5EF4-FFF2-40B4-BE49-F238E27FC236}">
              <a16:creationId xmlns:a16="http://schemas.microsoft.com/office/drawing/2014/main" id="{2C8DB199-7ED8-4E66-B93E-2FB2DA9DAF0C}"/>
            </a:ext>
          </a:extLst>
        </xdr:cNvPr>
        <xdr:cNvCxnSpPr/>
      </xdr:nvCxnSpPr>
      <xdr:spPr>
        <a:xfrm flipV="1">
          <a:off x="7084060" y="18451831"/>
          <a:ext cx="80518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384" name="楕円 383">
          <a:extLst>
            <a:ext uri="{FF2B5EF4-FFF2-40B4-BE49-F238E27FC236}">
              <a16:creationId xmlns:a16="http://schemas.microsoft.com/office/drawing/2014/main" id="{80856B71-736A-4DAA-B6EE-450B402335EC}"/>
            </a:ext>
          </a:extLst>
        </xdr:cNvPr>
        <xdr:cNvSpPr/>
      </xdr:nvSpPr>
      <xdr:spPr>
        <a:xfrm>
          <a:off x="6231890" y="184105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118111</xdr:rowOff>
    </xdr:to>
    <xdr:cxnSp macro="">
      <xdr:nvCxnSpPr>
        <xdr:cNvPr id="385" name="直線コネクタ 384">
          <a:extLst>
            <a:ext uri="{FF2B5EF4-FFF2-40B4-BE49-F238E27FC236}">
              <a16:creationId xmlns:a16="http://schemas.microsoft.com/office/drawing/2014/main" id="{D8D67971-A399-4CA9-8343-C6071E208E40}"/>
            </a:ext>
          </a:extLst>
        </xdr:cNvPr>
        <xdr:cNvCxnSpPr/>
      </xdr:nvCxnSpPr>
      <xdr:spPr>
        <a:xfrm flipV="1">
          <a:off x="6286500" y="18457545"/>
          <a:ext cx="7975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386" name="n_1aveValue【市民会館】&#10;一人当たり面積">
          <a:extLst>
            <a:ext uri="{FF2B5EF4-FFF2-40B4-BE49-F238E27FC236}">
              <a16:creationId xmlns:a16="http://schemas.microsoft.com/office/drawing/2014/main" id="{108495FD-81EB-4075-AE74-E41666CF844F}"/>
            </a:ext>
          </a:extLst>
        </xdr:cNvPr>
        <xdr:cNvSpPr txBox="1"/>
      </xdr:nvSpPr>
      <xdr:spPr>
        <a:xfrm>
          <a:off x="8454467" y="180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387" name="n_2aveValue【市民会館】&#10;一人当たり面積">
          <a:extLst>
            <a:ext uri="{FF2B5EF4-FFF2-40B4-BE49-F238E27FC236}">
              <a16:creationId xmlns:a16="http://schemas.microsoft.com/office/drawing/2014/main" id="{CDE29236-9E17-419D-8B90-EA87556C75E9}"/>
            </a:ext>
          </a:extLst>
        </xdr:cNvPr>
        <xdr:cNvSpPr txBox="1"/>
      </xdr:nvSpPr>
      <xdr:spPr>
        <a:xfrm>
          <a:off x="7673417" y="180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388" name="n_3aveValue【市民会館】&#10;一人当たり面積">
          <a:extLst>
            <a:ext uri="{FF2B5EF4-FFF2-40B4-BE49-F238E27FC236}">
              <a16:creationId xmlns:a16="http://schemas.microsoft.com/office/drawing/2014/main" id="{59A06067-F064-4CEB-A0ED-28E5F220793D}"/>
            </a:ext>
          </a:extLst>
        </xdr:cNvPr>
        <xdr:cNvSpPr txBox="1"/>
      </xdr:nvSpPr>
      <xdr:spPr>
        <a:xfrm>
          <a:off x="6866332"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0112CCCC-15B7-4440-8BFE-3E24086B3BE3}"/>
            </a:ext>
          </a:extLst>
        </xdr:cNvPr>
        <xdr:cNvSpPr txBox="1"/>
      </xdr:nvSpPr>
      <xdr:spPr>
        <a:xfrm>
          <a:off x="6068772" y="180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390" name="n_1mainValue【市民会館】&#10;一人当たり面積">
          <a:extLst>
            <a:ext uri="{FF2B5EF4-FFF2-40B4-BE49-F238E27FC236}">
              <a16:creationId xmlns:a16="http://schemas.microsoft.com/office/drawing/2014/main" id="{7A712425-0BE5-4869-B5C3-A1E16FFE262F}"/>
            </a:ext>
          </a:extLst>
        </xdr:cNvPr>
        <xdr:cNvSpPr txBox="1"/>
      </xdr:nvSpPr>
      <xdr:spPr>
        <a:xfrm>
          <a:off x="8454467" y="184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150513</xdr:rowOff>
    </xdr:from>
    <xdr:ext cx="469744" cy="259045"/>
    <xdr:sp macro="" textlink="">
      <xdr:nvSpPr>
        <xdr:cNvPr id="391" name="n_2mainValue【市民会館】&#10;一人当たり面積">
          <a:extLst>
            <a:ext uri="{FF2B5EF4-FFF2-40B4-BE49-F238E27FC236}">
              <a16:creationId xmlns:a16="http://schemas.microsoft.com/office/drawing/2014/main" id="{2046C829-DD2F-42FC-AC48-DB1E88D1CED4}"/>
            </a:ext>
          </a:extLst>
        </xdr:cNvPr>
        <xdr:cNvSpPr txBox="1"/>
      </xdr:nvSpPr>
      <xdr:spPr>
        <a:xfrm>
          <a:off x="767341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154322</xdr:rowOff>
    </xdr:from>
    <xdr:ext cx="469744" cy="259045"/>
    <xdr:sp macro="" textlink="">
      <xdr:nvSpPr>
        <xdr:cNvPr id="392" name="n_3mainValue【市民会館】&#10;一人当たり面積">
          <a:extLst>
            <a:ext uri="{FF2B5EF4-FFF2-40B4-BE49-F238E27FC236}">
              <a16:creationId xmlns:a16="http://schemas.microsoft.com/office/drawing/2014/main" id="{27E8EDE8-8DB2-4BF7-B856-311A719E3000}"/>
            </a:ext>
          </a:extLst>
        </xdr:cNvPr>
        <xdr:cNvSpPr txBox="1"/>
      </xdr:nvSpPr>
      <xdr:spPr>
        <a:xfrm>
          <a:off x="6866332"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393" name="n_4mainValue【市民会館】&#10;一人当たり面積">
          <a:extLst>
            <a:ext uri="{FF2B5EF4-FFF2-40B4-BE49-F238E27FC236}">
              <a16:creationId xmlns:a16="http://schemas.microsoft.com/office/drawing/2014/main" id="{76A84015-4A0B-46B2-A833-D03D095FBBCE}"/>
            </a:ext>
          </a:extLst>
        </xdr:cNvPr>
        <xdr:cNvSpPr txBox="1"/>
      </xdr:nvSpPr>
      <xdr:spPr>
        <a:xfrm>
          <a:off x="6068772" y="185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A1D45777-724D-431F-8783-20039D6AE873}"/>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9CB2AE26-6DAA-422D-97DD-593C72F869E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7982519-74C3-4D57-A6EE-C14ADE8F24CE}"/>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46209EBF-A531-431E-9598-878B9DEFE173}"/>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FC41E1C-F418-4B7D-BA5D-8F02DB44259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64D0C063-A3A8-498F-95C1-2B739336A86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ACB02F4-329B-493E-8B02-042D91D73BE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6EFAFA1-32D9-4C9F-BBF3-C527FA3959A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EA9A7D1-2C6E-4A86-BBB9-1D542581D295}"/>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9571EF2-6E7A-43BA-9771-8573D152F79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F18174F-12B6-43D1-A315-54B93AE74FB8}"/>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F9A94A26-0FBB-4E55-8B96-A0DF8E3F2063}"/>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F8D89395-93A2-462C-9283-CF1A4BF2C449}"/>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5007C4B1-E3E8-4094-B178-D7EF31AE4D7F}"/>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A9949629-D6C2-4443-AA41-3AD2A5D0BB37}"/>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1721B3A4-5420-41FE-B854-6E85DCF79AF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F2BDE57D-65BA-4B57-8EF8-9A91ECF869FB}"/>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E2098CCA-0A0D-4ED0-BFD5-27FE478DA5C5}"/>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9F5ECE98-F9AB-4CEF-B46E-9C2725CDA7AB}"/>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4FE90FAD-E7DA-41C7-8420-F28A51A2E192}"/>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9BFA452D-D20B-474D-81C5-32C2D1B70D51}"/>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6986C4DC-E7FB-4B6D-93BC-0874285A26E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BA63936D-A999-460E-A917-C816CF11DA18}"/>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BDE22E3B-1105-45EB-9B67-489A46C847E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E8C182F8-E6E5-465D-8738-4B2A38335580}"/>
            </a:ext>
          </a:extLst>
        </xdr:cNvPr>
        <xdr:cNvCxnSpPr/>
      </xdr:nvCxnSpPr>
      <xdr:spPr>
        <a:xfrm flipV="1">
          <a:off x="14703424" y="564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96F73FD8-62F6-41FA-B30E-72AF58FBCA4C}"/>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14C31E06-A9AE-427E-B2DA-D7EC13A91772}"/>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903A4558-456C-4877-A6FA-B6C40D993205}"/>
            </a:ext>
          </a:extLst>
        </xdr:cNvPr>
        <xdr:cNvSpPr txBox="1"/>
      </xdr:nvSpPr>
      <xdr:spPr>
        <a:xfrm>
          <a:off x="1474216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2" name="直線コネクタ 421">
          <a:extLst>
            <a:ext uri="{FF2B5EF4-FFF2-40B4-BE49-F238E27FC236}">
              <a16:creationId xmlns:a16="http://schemas.microsoft.com/office/drawing/2014/main" id="{E2FFF3CF-92BE-47AB-A7AC-35CEFF0A96A8}"/>
            </a:ext>
          </a:extLst>
        </xdr:cNvPr>
        <xdr:cNvCxnSpPr/>
      </xdr:nvCxnSpPr>
      <xdr:spPr>
        <a:xfrm>
          <a:off x="14611350" y="564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4EAB651A-C86E-408B-AB8F-0BB6C4B5E468}"/>
            </a:ext>
          </a:extLst>
        </xdr:cNvPr>
        <xdr:cNvSpPr txBox="1"/>
      </xdr:nvSpPr>
      <xdr:spPr>
        <a:xfrm>
          <a:off x="1474216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4" name="フローチャート: 判断 423">
          <a:extLst>
            <a:ext uri="{FF2B5EF4-FFF2-40B4-BE49-F238E27FC236}">
              <a16:creationId xmlns:a16="http://schemas.microsoft.com/office/drawing/2014/main" id="{6CAB8F83-DD7F-4223-A64D-B6EFE3BD0352}"/>
            </a:ext>
          </a:extLst>
        </xdr:cNvPr>
        <xdr:cNvSpPr/>
      </xdr:nvSpPr>
      <xdr:spPr>
        <a:xfrm>
          <a:off x="14649450" y="64395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5" name="フローチャート: 判断 424">
          <a:extLst>
            <a:ext uri="{FF2B5EF4-FFF2-40B4-BE49-F238E27FC236}">
              <a16:creationId xmlns:a16="http://schemas.microsoft.com/office/drawing/2014/main" id="{E82EFC6E-0113-4D10-9E36-2BE0E9A21991}"/>
            </a:ext>
          </a:extLst>
        </xdr:cNvPr>
        <xdr:cNvSpPr/>
      </xdr:nvSpPr>
      <xdr:spPr>
        <a:xfrm>
          <a:off x="13887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6" name="フローチャート: 判断 425">
          <a:extLst>
            <a:ext uri="{FF2B5EF4-FFF2-40B4-BE49-F238E27FC236}">
              <a16:creationId xmlns:a16="http://schemas.microsoft.com/office/drawing/2014/main" id="{33524762-63C3-4957-9003-D147CD4DB92D}"/>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CB387B17-CC95-4850-8022-9BA54A064041}"/>
            </a:ext>
          </a:extLst>
        </xdr:cNvPr>
        <xdr:cNvSpPr/>
      </xdr:nvSpPr>
      <xdr:spPr>
        <a:xfrm>
          <a:off x="12303760" y="6399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8" name="フローチャート: 判断 427">
          <a:extLst>
            <a:ext uri="{FF2B5EF4-FFF2-40B4-BE49-F238E27FC236}">
              <a16:creationId xmlns:a16="http://schemas.microsoft.com/office/drawing/2014/main" id="{B41A4BC9-6F1D-4F00-A080-FAFDF506D587}"/>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992CCC2-E197-4349-8399-75E4771E9B1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3AC8864-22EF-481C-A30C-98768D42ADBA}"/>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D508878-6650-42EE-91EC-4555B521A07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8C0AF74-5E16-42B3-8E33-D85030E90F76}"/>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15840BA-458F-4FD0-AF12-AD2267721B6C}"/>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34" name="楕円 433">
          <a:extLst>
            <a:ext uri="{FF2B5EF4-FFF2-40B4-BE49-F238E27FC236}">
              <a16:creationId xmlns:a16="http://schemas.microsoft.com/office/drawing/2014/main" id="{D575AE9E-037C-4B7D-9F51-5ACE50E5142B}"/>
            </a:ext>
          </a:extLst>
        </xdr:cNvPr>
        <xdr:cNvSpPr/>
      </xdr:nvSpPr>
      <xdr:spPr>
        <a:xfrm>
          <a:off x="14649450" y="63042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151147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CD1C2B80-53C0-477C-B734-B828CF9E0E02}"/>
            </a:ext>
          </a:extLst>
        </xdr:cNvPr>
        <xdr:cNvSpPr txBox="1"/>
      </xdr:nvSpPr>
      <xdr:spPr>
        <a:xfrm>
          <a:off x="1474216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76835</xdr:rowOff>
    </xdr:from>
    <xdr:to>
      <xdr:col>81</xdr:col>
      <xdr:colOff>101600</xdr:colOff>
      <xdr:row>37</xdr:row>
      <xdr:rowOff>6985</xdr:rowOff>
    </xdr:to>
    <xdr:sp macro="" textlink="">
      <xdr:nvSpPr>
        <xdr:cNvPr id="436" name="楕円 435">
          <a:extLst>
            <a:ext uri="{FF2B5EF4-FFF2-40B4-BE49-F238E27FC236}">
              <a16:creationId xmlns:a16="http://schemas.microsoft.com/office/drawing/2014/main" id="{FD4CDC10-8421-43FE-8FA9-D0C346D963C9}"/>
            </a:ext>
          </a:extLst>
        </xdr:cNvPr>
        <xdr:cNvSpPr/>
      </xdr:nvSpPr>
      <xdr:spPr>
        <a:xfrm>
          <a:off x="13887450" y="62490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127635</xdr:rowOff>
    </xdr:from>
    <xdr:to>
      <xdr:col>85</xdr:col>
      <xdr:colOff>127000</xdr:colOff>
      <xdr:row>37</xdr:row>
      <xdr:rowOff>7620</xdr:rowOff>
    </xdr:to>
    <xdr:cxnSp macro="">
      <xdr:nvCxnSpPr>
        <xdr:cNvPr id="437" name="直線コネクタ 436">
          <a:extLst>
            <a:ext uri="{FF2B5EF4-FFF2-40B4-BE49-F238E27FC236}">
              <a16:creationId xmlns:a16="http://schemas.microsoft.com/office/drawing/2014/main" id="{F1C2CDF2-319B-4BD0-AC26-7DF300EE4BD4}"/>
            </a:ext>
          </a:extLst>
        </xdr:cNvPr>
        <xdr:cNvCxnSpPr/>
      </xdr:nvCxnSpPr>
      <xdr:spPr>
        <a:xfrm>
          <a:off x="13942060" y="6303645"/>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38" name="楕円 437">
          <a:extLst>
            <a:ext uri="{FF2B5EF4-FFF2-40B4-BE49-F238E27FC236}">
              <a16:creationId xmlns:a16="http://schemas.microsoft.com/office/drawing/2014/main" id="{0EBA8179-A0D6-4B27-B4C7-20509E32CE9D}"/>
            </a:ext>
          </a:extLst>
        </xdr:cNvPr>
        <xdr:cNvSpPr/>
      </xdr:nvSpPr>
      <xdr:spPr>
        <a:xfrm>
          <a:off x="13089890" y="61937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127635</xdr:rowOff>
    </xdr:to>
    <xdr:cxnSp macro="">
      <xdr:nvCxnSpPr>
        <xdr:cNvPr id="439" name="直線コネクタ 438">
          <a:extLst>
            <a:ext uri="{FF2B5EF4-FFF2-40B4-BE49-F238E27FC236}">
              <a16:creationId xmlns:a16="http://schemas.microsoft.com/office/drawing/2014/main" id="{A044EE15-2B4C-4487-9F73-7A76A07C14AA}"/>
            </a:ext>
          </a:extLst>
        </xdr:cNvPr>
        <xdr:cNvCxnSpPr/>
      </xdr:nvCxnSpPr>
      <xdr:spPr>
        <a:xfrm>
          <a:off x="13144500" y="6248400"/>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145415</xdr:rowOff>
    </xdr:from>
    <xdr:to>
      <xdr:col>72</xdr:col>
      <xdr:colOff>38100</xdr:colOff>
      <xdr:row>36</xdr:row>
      <xdr:rowOff>75565</xdr:rowOff>
    </xdr:to>
    <xdr:sp macro="" textlink="">
      <xdr:nvSpPr>
        <xdr:cNvPr id="440" name="楕円 439">
          <a:extLst>
            <a:ext uri="{FF2B5EF4-FFF2-40B4-BE49-F238E27FC236}">
              <a16:creationId xmlns:a16="http://schemas.microsoft.com/office/drawing/2014/main" id="{DE4889B5-DC20-4EB0-BC71-E306856BB8B3}"/>
            </a:ext>
          </a:extLst>
        </xdr:cNvPr>
        <xdr:cNvSpPr/>
      </xdr:nvSpPr>
      <xdr:spPr>
        <a:xfrm>
          <a:off x="12303760" y="61442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24765</xdr:rowOff>
    </xdr:from>
    <xdr:to>
      <xdr:col>76</xdr:col>
      <xdr:colOff>114300</xdr:colOff>
      <xdr:row>36</xdr:row>
      <xdr:rowOff>76200</xdr:rowOff>
    </xdr:to>
    <xdr:cxnSp macro="">
      <xdr:nvCxnSpPr>
        <xdr:cNvPr id="441" name="直線コネクタ 440">
          <a:extLst>
            <a:ext uri="{FF2B5EF4-FFF2-40B4-BE49-F238E27FC236}">
              <a16:creationId xmlns:a16="http://schemas.microsoft.com/office/drawing/2014/main" id="{238D5978-D037-47EB-BA97-678CDA24CAD3}"/>
            </a:ext>
          </a:extLst>
        </xdr:cNvPr>
        <xdr:cNvCxnSpPr/>
      </xdr:nvCxnSpPr>
      <xdr:spPr>
        <a:xfrm>
          <a:off x="12346940" y="6193155"/>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93980</xdr:rowOff>
    </xdr:from>
    <xdr:to>
      <xdr:col>67</xdr:col>
      <xdr:colOff>101600</xdr:colOff>
      <xdr:row>36</xdr:row>
      <xdr:rowOff>24130</xdr:rowOff>
    </xdr:to>
    <xdr:sp macro="" textlink="">
      <xdr:nvSpPr>
        <xdr:cNvPr id="442" name="楕円 441">
          <a:extLst>
            <a:ext uri="{FF2B5EF4-FFF2-40B4-BE49-F238E27FC236}">
              <a16:creationId xmlns:a16="http://schemas.microsoft.com/office/drawing/2014/main" id="{B5087AB4-E556-4362-9CFE-17E007083378}"/>
            </a:ext>
          </a:extLst>
        </xdr:cNvPr>
        <xdr:cNvSpPr/>
      </xdr:nvSpPr>
      <xdr:spPr>
        <a:xfrm>
          <a:off x="11487150" y="60985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144780</xdr:rowOff>
    </xdr:from>
    <xdr:to>
      <xdr:col>71</xdr:col>
      <xdr:colOff>177800</xdr:colOff>
      <xdr:row>36</xdr:row>
      <xdr:rowOff>24765</xdr:rowOff>
    </xdr:to>
    <xdr:cxnSp macro="">
      <xdr:nvCxnSpPr>
        <xdr:cNvPr id="443" name="直線コネクタ 442">
          <a:extLst>
            <a:ext uri="{FF2B5EF4-FFF2-40B4-BE49-F238E27FC236}">
              <a16:creationId xmlns:a16="http://schemas.microsoft.com/office/drawing/2014/main" id="{A0EA5677-D3F5-42E2-B8C8-479F354397EE}"/>
            </a:ext>
          </a:extLst>
        </xdr:cNvPr>
        <xdr:cNvCxnSpPr/>
      </xdr:nvCxnSpPr>
      <xdr:spPr>
        <a:xfrm>
          <a:off x="11541760" y="6143625"/>
          <a:ext cx="80518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BB1A8B6-528B-4F54-9F5F-BE7F0F034FF3}"/>
            </a:ext>
          </a:extLst>
        </xdr:cNvPr>
        <xdr:cNvSpPr txBox="1"/>
      </xdr:nvSpPr>
      <xdr:spPr>
        <a:xfrm>
          <a:off x="1373823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7C51E3A7-6732-4BE8-A382-30A0047697C0}"/>
            </a:ext>
          </a:extLst>
        </xdr:cNvPr>
        <xdr:cNvSpPr txBox="1"/>
      </xdr:nvSpPr>
      <xdr:spPr>
        <a:xfrm>
          <a:off x="1295718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D98375AF-83DC-4C72-957F-B9350A516C93}"/>
            </a:ext>
          </a:extLst>
        </xdr:cNvPr>
        <xdr:cNvSpPr txBox="1"/>
      </xdr:nvSpPr>
      <xdr:spPr>
        <a:xfrm>
          <a:off x="1217105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E0F503BC-18D6-4CA7-861B-0D1DF89DF4E2}"/>
            </a:ext>
          </a:extLst>
        </xdr:cNvPr>
        <xdr:cNvSpPr txBox="1"/>
      </xdr:nvSpPr>
      <xdr:spPr>
        <a:xfrm>
          <a:off x="113544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23512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DE6EAAEA-387C-44B5-9277-5677DCE468C6}"/>
            </a:ext>
          </a:extLst>
        </xdr:cNvPr>
        <xdr:cNvSpPr txBox="1"/>
      </xdr:nvSpPr>
      <xdr:spPr>
        <a:xfrm>
          <a:off x="1373823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82C99500-C4C4-46A9-9069-B3B6F4D95E75}"/>
            </a:ext>
          </a:extLst>
        </xdr:cNvPr>
        <xdr:cNvSpPr txBox="1"/>
      </xdr:nvSpPr>
      <xdr:spPr>
        <a:xfrm>
          <a:off x="129571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92092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D8CFB650-4176-4CB2-A334-3E2A24E5AA81}"/>
            </a:ext>
          </a:extLst>
        </xdr:cNvPr>
        <xdr:cNvSpPr txBox="1"/>
      </xdr:nvSpPr>
      <xdr:spPr>
        <a:xfrm>
          <a:off x="1217105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40657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23C5E99-03EE-4863-8156-19DE7CD83324}"/>
            </a:ext>
          </a:extLst>
        </xdr:cNvPr>
        <xdr:cNvSpPr txBox="1"/>
      </xdr:nvSpPr>
      <xdr:spPr>
        <a:xfrm>
          <a:off x="113544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22F8227E-1B63-4507-B34A-EE7E3CD3D441}"/>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2A481003-EE6A-42BB-8D4D-1D053BA1652C}"/>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DF3734B-5947-4C45-8E08-CB60CA6C8FB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C87DBBA-84A0-4617-B963-362391CB2FC7}"/>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4C8A4D04-2D53-4C02-99E0-0804D379CC2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E0783A75-3204-43E9-A6B0-7F907FFED57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F84DFE0-9EE8-4B09-90F6-273DC7872C0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DC6A013C-686E-4EC0-AAF5-2ABAE6B65FF1}"/>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591DEB77-76E7-42FB-9E5F-D7D5D499968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3F1A4E48-C911-4168-9E9B-2B90B5FAA24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586D0B24-84AB-46D9-BD20-3B78690C0C35}"/>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8A4EE24A-F3EC-4356-BC74-78F5C833B60E}"/>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4B4E7D1D-F655-49F1-8762-09808AD312A4}"/>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34D7E1CC-02C8-4713-B672-3BC4F4D10008}"/>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7FAE58BB-1A51-4720-B5A0-E19577ED8C49}"/>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FA2938CE-89E9-458B-92C1-77FCE27CB47D}"/>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EF4DA16A-6A4A-4C15-84B1-A620B82D52AD}"/>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AC68B6B8-4AA9-46B1-B4F0-49775BCF1E34}"/>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865D5F84-B793-4A91-967A-D0E07205385B}"/>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D4AD5C91-D800-4BD8-BDD4-83911ACEBE0C}"/>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59F36721-CB85-4888-AE9A-D52326D28F8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DF6575E1-EBDA-4005-AD77-CD6D877765AD}"/>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443A6C7F-368E-44E2-9E04-1C06DA917A2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5" name="直線コネクタ 474">
          <a:extLst>
            <a:ext uri="{FF2B5EF4-FFF2-40B4-BE49-F238E27FC236}">
              <a16:creationId xmlns:a16="http://schemas.microsoft.com/office/drawing/2014/main" id="{CEB6F84B-F1F1-4F75-9B72-5CFFDA390895}"/>
            </a:ext>
          </a:extLst>
        </xdr:cNvPr>
        <xdr:cNvCxnSpPr/>
      </xdr:nvCxnSpPr>
      <xdr:spPr>
        <a:xfrm flipV="1">
          <a:off x="19947254" y="5921327"/>
          <a:ext cx="0" cy="1317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B2FA0F92-032C-49F5-BEFE-9B80D05D1A2F}"/>
            </a:ext>
          </a:extLst>
        </xdr:cNvPr>
        <xdr:cNvSpPr txBox="1"/>
      </xdr:nvSpPr>
      <xdr:spPr>
        <a:xfrm>
          <a:off x="1998599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7" name="直線コネクタ 476">
          <a:extLst>
            <a:ext uri="{FF2B5EF4-FFF2-40B4-BE49-F238E27FC236}">
              <a16:creationId xmlns:a16="http://schemas.microsoft.com/office/drawing/2014/main" id="{A8110E84-7EDC-4BBF-BC1E-24231443AC7A}"/>
            </a:ext>
          </a:extLst>
        </xdr:cNvPr>
        <xdr:cNvCxnSpPr/>
      </xdr:nvCxnSpPr>
      <xdr:spPr>
        <a:xfrm>
          <a:off x="19885660" y="7238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5F584D82-FDDE-451C-AA52-4E7B0D86EB61}"/>
            </a:ext>
          </a:extLst>
        </xdr:cNvPr>
        <xdr:cNvSpPr txBox="1"/>
      </xdr:nvSpPr>
      <xdr:spPr>
        <a:xfrm>
          <a:off x="1998599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9" name="直線コネクタ 478">
          <a:extLst>
            <a:ext uri="{FF2B5EF4-FFF2-40B4-BE49-F238E27FC236}">
              <a16:creationId xmlns:a16="http://schemas.microsoft.com/office/drawing/2014/main" id="{EFCDF225-A0C8-4538-9C43-D59E1BF7EE36}"/>
            </a:ext>
          </a:extLst>
        </xdr:cNvPr>
        <xdr:cNvCxnSpPr/>
      </xdr:nvCxnSpPr>
      <xdr:spPr>
        <a:xfrm>
          <a:off x="19885660" y="59213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20030C97-4089-4FF1-92CF-DDD53E84167C}"/>
            </a:ext>
          </a:extLst>
        </xdr:cNvPr>
        <xdr:cNvSpPr txBox="1"/>
      </xdr:nvSpPr>
      <xdr:spPr>
        <a:xfrm>
          <a:off x="19985990" y="6573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81" name="フローチャート: 判断 480">
          <a:extLst>
            <a:ext uri="{FF2B5EF4-FFF2-40B4-BE49-F238E27FC236}">
              <a16:creationId xmlns:a16="http://schemas.microsoft.com/office/drawing/2014/main" id="{725698DA-1578-445E-851E-678FEB10E030}"/>
            </a:ext>
          </a:extLst>
        </xdr:cNvPr>
        <xdr:cNvSpPr/>
      </xdr:nvSpPr>
      <xdr:spPr>
        <a:xfrm>
          <a:off x="19904710" y="671627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2" name="フローチャート: 判断 481">
          <a:extLst>
            <a:ext uri="{FF2B5EF4-FFF2-40B4-BE49-F238E27FC236}">
              <a16:creationId xmlns:a16="http://schemas.microsoft.com/office/drawing/2014/main" id="{C352ADE1-13AE-42F2-A021-12F9E72C6320}"/>
            </a:ext>
          </a:extLst>
        </xdr:cNvPr>
        <xdr:cNvSpPr/>
      </xdr:nvSpPr>
      <xdr:spPr>
        <a:xfrm>
          <a:off x="19161760" y="672690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3" name="フローチャート: 判断 482">
          <a:extLst>
            <a:ext uri="{FF2B5EF4-FFF2-40B4-BE49-F238E27FC236}">
              <a16:creationId xmlns:a16="http://schemas.microsoft.com/office/drawing/2014/main" id="{7132469B-7578-4D9E-B2C6-18CD66171E28}"/>
            </a:ext>
          </a:extLst>
        </xdr:cNvPr>
        <xdr:cNvSpPr/>
      </xdr:nvSpPr>
      <xdr:spPr>
        <a:xfrm>
          <a:off x="18345150" y="674667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4" name="フローチャート: 判断 483">
          <a:extLst>
            <a:ext uri="{FF2B5EF4-FFF2-40B4-BE49-F238E27FC236}">
              <a16:creationId xmlns:a16="http://schemas.microsoft.com/office/drawing/2014/main" id="{F93FB49E-6E9A-40CB-AB24-995786A83AC7}"/>
            </a:ext>
          </a:extLst>
        </xdr:cNvPr>
        <xdr:cNvSpPr/>
      </xdr:nvSpPr>
      <xdr:spPr>
        <a:xfrm>
          <a:off x="17547590" y="6747242"/>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5" name="フローチャート: 判断 484">
          <a:extLst>
            <a:ext uri="{FF2B5EF4-FFF2-40B4-BE49-F238E27FC236}">
              <a16:creationId xmlns:a16="http://schemas.microsoft.com/office/drawing/2014/main" id="{70652141-3026-4412-ABF3-F75F64D28F02}"/>
            </a:ext>
          </a:extLst>
        </xdr:cNvPr>
        <xdr:cNvSpPr/>
      </xdr:nvSpPr>
      <xdr:spPr>
        <a:xfrm>
          <a:off x="16761460" y="676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472439C-5545-406B-B05B-E301B9E20C09}"/>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916E0AE-C7AC-430F-ABAD-1EF425801DDF}"/>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65D2C4A-58FD-4076-98E5-585E62C728A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BCD5286-4808-481A-8BAC-974BEBAC255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BB6200C-1B41-4B18-9288-1934F9855B4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105479</xdr:rowOff>
    </xdr:from>
    <xdr:to>
      <xdr:col>116</xdr:col>
      <xdr:colOff>114300</xdr:colOff>
      <xdr:row>40</xdr:row>
      <xdr:rowOff>35629</xdr:rowOff>
    </xdr:to>
    <xdr:sp macro="" textlink="">
      <xdr:nvSpPr>
        <xdr:cNvPr id="491" name="楕円 490">
          <a:extLst>
            <a:ext uri="{FF2B5EF4-FFF2-40B4-BE49-F238E27FC236}">
              <a16:creationId xmlns:a16="http://schemas.microsoft.com/office/drawing/2014/main" id="{D677BFF2-9ADA-411A-98AD-2357C269F175}"/>
            </a:ext>
          </a:extLst>
        </xdr:cNvPr>
        <xdr:cNvSpPr/>
      </xdr:nvSpPr>
      <xdr:spPr>
        <a:xfrm>
          <a:off x="19904710" y="67901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83906</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4FFBE839-2AE2-4CA8-A52C-9D5CED62BE04}"/>
            </a:ext>
          </a:extLst>
        </xdr:cNvPr>
        <xdr:cNvSpPr txBox="1"/>
      </xdr:nvSpPr>
      <xdr:spPr>
        <a:xfrm>
          <a:off x="19985990" y="677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52322</xdr:rowOff>
    </xdr:from>
    <xdr:to>
      <xdr:col>112</xdr:col>
      <xdr:colOff>38100</xdr:colOff>
      <xdr:row>39</xdr:row>
      <xdr:rowOff>153922</xdr:rowOff>
    </xdr:to>
    <xdr:sp macro="" textlink="">
      <xdr:nvSpPr>
        <xdr:cNvPr id="493" name="楕円 492">
          <a:extLst>
            <a:ext uri="{FF2B5EF4-FFF2-40B4-BE49-F238E27FC236}">
              <a16:creationId xmlns:a16="http://schemas.microsoft.com/office/drawing/2014/main" id="{E5331588-87C6-4969-A5FF-E0B82217D01B}"/>
            </a:ext>
          </a:extLst>
        </xdr:cNvPr>
        <xdr:cNvSpPr/>
      </xdr:nvSpPr>
      <xdr:spPr>
        <a:xfrm>
          <a:off x="19161760" y="6742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103122</xdr:rowOff>
    </xdr:from>
    <xdr:to>
      <xdr:col>116</xdr:col>
      <xdr:colOff>63500</xdr:colOff>
      <xdr:row>39</xdr:row>
      <xdr:rowOff>156279</xdr:rowOff>
    </xdr:to>
    <xdr:cxnSp macro="">
      <xdr:nvCxnSpPr>
        <xdr:cNvPr id="494" name="直線コネクタ 493">
          <a:extLst>
            <a:ext uri="{FF2B5EF4-FFF2-40B4-BE49-F238E27FC236}">
              <a16:creationId xmlns:a16="http://schemas.microsoft.com/office/drawing/2014/main" id="{6483782F-7996-48AF-B68A-7659DC3A422E}"/>
            </a:ext>
          </a:extLst>
        </xdr:cNvPr>
        <xdr:cNvCxnSpPr/>
      </xdr:nvCxnSpPr>
      <xdr:spPr>
        <a:xfrm>
          <a:off x="19204940" y="6787767"/>
          <a:ext cx="74295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60082</xdr:rowOff>
    </xdr:from>
    <xdr:to>
      <xdr:col>107</xdr:col>
      <xdr:colOff>101600</xdr:colOff>
      <xdr:row>39</xdr:row>
      <xdr:rowOff>161682</xdr:rowOff>
    </xdr:to>
    <xdr:sp macro="" textlink="">
      <xdr:nvSpPr>
        <xdr:cNvPr id="495" name="楕円 494">
          <a:extLst>
            <a:ext uri="{FF2B5EF4-FFF2-40B4-BE49-F238E27FC236}">
              <a16:creationId xmlns:a16="http://schemas.microsoft.com/office/drawing/2014/main" id="{598917AE-24E7-44D1-BC17-9183AF360F33}"/>
            </a:ext>
          </a:extLst>
        </xdr:cNvPr>
        <xdr:cNvSpPr/>
      </xdr:nvSpPr>
      <xdr:spPr>
        <a:xfrm>
          <a:off x="18345150" y="674282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103122</xdr:rowOff>
    </xdr:from>
    <xdr:to>
      <xdr:col>111</xdr:col>
      <xdr:colOff>177800</xdr:colOff>
      <xdr:row>39</xdr:row>
      <xdr:rowOff>110882</xdr:rowOff>
    </xdr:to>
    <xdr:cxnSp macro="">
      <xdr:nvCxnSpPr>
        <xdr:cNvPr id="496" name="直線コネクタ 495">
          <a:extLst>
            <a:ext uri="{FF2B5EF4-FFF2-40B4-BE49-F238E27FC236}">
              <a16:creationId xmlns:a16="http://schemas.microsoft.com/office/drawing/2014/main" id="{E8396E01-9E5B-4933-AA72-6FE856128869}"/>
            </a:ext>
          </a:extLst>
        </xdr:cNvPr>
        <xdr:cNvCxnSpPr/>
      </xdr:nvCxnSpPr>
      <xdr:spPr>
        <a:xfrm flipV="1">
          <a:off x="18399760" y="6787767"/>
          <a:ext cx="80518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33371</xdr:rowOff>
    </xdr:from>
    <xdr:to>
      <xdr:col>102</xdr:col>
      <xdr:colOff>165100</xdr:colOff>
      <xdr:row>39</xdr:row>
      <xdr:rowOff>134971</xdr:rowOff>
    </xdr:to>
    <xdr:sp macro="" textlink="">
      <xdr:nvSpPr>
        <xdr:cNvPr id="497" name="楕円 496">
          <a:extLst>
            <a:ext uri="{FF2B5EF4-FFF2-40B4-BE49-F238E27FC236}">
              <a16:creationId xmlns:a16="http://schemas.microsoft.com/office/drawing/2014/main" id="{ECDD221E-B043-4F3B-87D7-53627630BEC1}"/>
            </a:ext>
          </a:extLst>
        </xdr:cNvPr>
        <xdr:cNvSpPr/>
      </xdr:nvSpPr>
      <xdr:spPr>
        <a:xfrm>
          <a:off x="17547590" y="67180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84171</xdr:rowOff>
    </xdr:from>
    <xdr:to>
      <xdr:col>107</xdr:col>
      <xdr:colOff>50800</xdr:colOff>
      <xdr:row>39</xdr:row>
      <xdr:rowOff>110882</xdr:rowOff>
    </xdr:to>
    <xdr:cxnSp macro="">
      <xdr:nvCxnSpPr>
        <xdr:cNvPr id="498" name="直線コネクタ 497">
          <a:extLst>
            <a:ext uri="{FF2B5EF4-FFF2-40B4-BE49-F238E27FC236}">
              <a16:creationId xmlns:a16="http://schemas.microsoft.com/office/drawing/2014/main" id="{E640D4AE-F218-4120-8601-00EF84527BBE}"/>
            </a:ext>
          </a:extLst>
        </xdr:cNvPr>
        <xdr:cNvCxnSpPr/>
      </xdr:nvCxnSpPr>
      <xdr:spPr>
        <a:xfrm>
          <a:off x="17602200" y="6772626"/>
          <a:ext cx="797560" cy="2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72301</xdr:rowOff>
    </xdr:from>
    <xdr:to>
      <xdr:col>98</xdr:col>
      <xdr:colOff>38100</xdr:colOff>
      <xdr:row>40</xdr:row>
      <xdr:rowOff>2451</xdr:rowOff>
    </xdr:to>
    <xdr:sp macro="" textlink="">
      <xdr:nvSpPr>
        <xdr:cNvPr id="499" name="楕円 498">
          <a:extLst>
            <a:ext uri="{FF2B5EF4-FFF2-40B4-BE49-F238E27FC236}">
              <a16:creationId xmlns:a16="http://schemas.microsoft.com/office/drawing/2014/main" id="{BA048CFB-ED1C-4F65-85AD-3574080CC662}"/>
            </a:ext>
          </a:extLst>
        </xdr:cNvPr>
        <xdr:cNvSpPr/>
      </xdr:nvSpPr>
      <xdr:spPr>
        <a:xfrm>
          <a:off x="16761460" y="675694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84171</xdr:rowOff>
    </xdr:from>
    <xdr:to>
      <xdr:col>102</xdr:col>
      <xdr:colOff>114300</xdr:colOff>
      <xdr:row>39</xdr:row>
      <xdr:rowOff>123101</xdr:rowOff>
    </xdr:to>
    <xdr:cxnSp macro="">
      <xdr:nvCxnSpPr>
        <xdr:cNvPr id="500" name="直線コネクタ 499">
          <a:extLst>
            <a:ext uri="{FF2B5EF4-FFF2-40B4-BE49-F238E27FC236}">
              <a16:creationId xmlns:a16="http://schemas.microsoft.com/office/drawing/2014/main" id="{DF017EB9-BA06-4204-A186-8A2498300808}"/>
            </a:ext>
          </a:extLst>
        </xdr:cNvPr>
        <xdr:cNvCxnSpPr/>
      </xdr:nvCxnSpPr>
      <xdr:spPr>
        <a:xfrm flipV="1">
          <a:off x="16804640" y="6772626"/>
          <a:ext cx="797560" cy="3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776DE3D7-8C70-411D-9D9D-9B62262F5D06}"/>
            </a:ext>
          </a:extLst>
        </xdr:cNvPr>
        <xdr:cNvSpPr txBox="1"/>
      </xdr:nvSpPr>
      <xdr:spPr>
        <a:xfrm>
          <a:off x="18919405" y="650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11FA5629-7004-4658-BD61-7AFD39071CE2}"/>
            </a:ext>
          </a:extLst>
        </xdr:cNvPr>
        <xdr:cNvSpPr txBox="1"/>
      </xdr:nvSpPr>
      <xdr:spPr>
        <a:xfrm>
          <a:off x="1813835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47A479C2-655F-4E4B-8707-00BC8E4E9A82}"/>
            </a:ext>
          </a:extLst>
        </xdr:cNvPr>
        <xdr:cNvSpPr txBox="1"/>
      </xdr:nvSpPr>
      <xdr:spPr>
        <a:xfrm>
          <a:off x="17323650" y="684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43247292-28FB-4225-AB14-AFF485075BF3}"/>
            </a:ext>
          </a:extLst>
        </xdr:cNvPr>
        <xdr:cNvSpPr txBox="1"/>
      </xdr:nvSpPr>
      <xdr:spPr>
        <a:xfrm>
          <a:off x="16526090" y="685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145049</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306C9ED0-8881-4EC7-96EB-5B5B7FF245E3}"/>
            </a:ext>
          </a:extLst>
        </xdr:cNvPr>
        <xdr:cNvSpPr txBox="1"/>
      </xdr:nvSpPr>
      <xdr:spPr>
        <a:xfrm>
          <a:off x="18919405" y="682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152809</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1301AC83-9C03-4DA5-8A00-49B058ABF971}"/>
            </a:ext>
          </a:extLst>
        </xdr:cNvPr>
        <xdr:cNvSpPr txBox="1"/>
      </xdr:nvSpPr>
      <xdr:spPr>
        <a:xfrm>
          <a:off x="18138355" y="683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151498</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AD5FD1A6-4375-48FC-A4F9-5C31E9B88B08}"/>
            </a:ext>
          </a:extLst>
        </xdr:cNvPr>
        <xdr:cNvSpPr txBox="1"/>
      </xdr:nvSpPr>
      <xdr:spPr>
        <a:xfrm>
          <a:off x="17323650" y="649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18978</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74EB4F1A-0EAC-4620-8850-6D662FD261B3}"/>
            </a:ext>
          </a:extLst>
        </xdr:cNvPr>
        <xdr:cNvSpPr txBox="1"/>
      </xdr:nvSpPr>
      <xdr:spPr>
        <a:xfrm>
          <a:off x="16526090" y="653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46ECAE8-C447-421C-816A-D8473D178B60}"/>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9E3634E0-FC21-463D-9735-CF7A821CD465}"/>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CEE5D00B-5CC4-42DE-8391-BC75FFE61F6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5A414507-12EE-4AF2-A0F7-E7233D493782}"/>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743D5FA9-B84D-428B-943F-E7BA1A5AED2C}"/>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45BB02B-01F0-4C8F-A257-694D59A7A6B5}"/>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F24829B1-155A-46A8-A6BF-153F6E9CCEDD}"/>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C2681A1E-A5F5-4059-968D-F35F15E51790}"/>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AE294ED5-48F7-4EA8-BFC5-87AEBB1258C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8A74DEAD-3229-4D95-BD7A-3258E50D443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4F049CF6-E333-4A3F-8A52-2245B0502A0C}"/>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3F2FB99A-95F1-4B13-85E1-D0DA169BA777}"/>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E7757EBE-FF84-4B4D-BA2D-8B6E76932EED}"/>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C93AF90B-ACA4-4742-B0C3-8057F1E771E0}"/>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A8F69BFD-4534-4D34-818E-3D876E33414D}"/>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26E4A6DF-C6B4-4415-80FE-1DE9F21892E9}"/>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40A0164E-152A-4B58-B1C5-C8C0CF7B69E4}"/>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EED09E67-6F12-4E0B-A927-C910BDC5FC8D}"/>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B1FFD635-1E65-4CC1-B976-5662EB81F513}"/>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3BA2BD20-E26D-4FEF-9DCB-EFF3A6269DC9}"/>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8CF31CBC-68AD-47FA-BC6C-B988030DE2B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333CDDD-6A51-4EFD-831B-9B5ECD381D2B}"/>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1DA9105E-E78D-4306-83C3-42632B78919E}"/>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8BCD44FD-885F-4A83-878C-104D4C78EE3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3" name="直線コネクタ 532">
          <a:extLst>
            <a:ext uri="{FF2B5EF4-FFF2-40B4-BE49-F238E27FC236}">
              <a16:creationId xmlns:a16="http://schemas.microsoft.com/office/drawing/2014/main" id="{5E89DB63-363D-4F01-AC88-2327F1F99403}"/>
            </a:ext>
          </a:extLst>
        </xdr:cNvPr>
        <xdr:cNvCxnSpPr/>
      </xdr:nvCxnSpPr>
      <xdr:spPr>
        <a:xfrm flipV="1">
          <a:off x="14703424" y="954976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5CD715EA-8B03-4B79-AC29-CB94631C03DB}"/>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a:extLst>
            <a:ext uri="{FF2B5EF4-FFF2-40B4-BE49-F238E27FC236}">
              <a16:creationId xmlns:a16="http://schemas.microsoft.com/office/drawing/2014/main" id="{0041A91F-D7FD-4DE5-B050-AD4A85F1EF17}"/>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2ECA6DDE-0568-45CF-A512-6276A68DBCB7}"/>
            </a:ext>
          </a:extLst>
        </xdr:cNvPr>
        <xdr:cNvSpPr txBox="1"/>
      </xdr:nvSpPr>
      <xdr:spPr>
        <a:xfrm>
          <a:off x="1474216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7" name="直線コネクタ 536">
          <a:extLst>
            <a:ext uri="{FF2B5EF4-FFF2-40B4-BE49-F238E27FC236}">
              <a16:creationId xmlns:a16="http://schemas.microsoft.com/office/drawing/2014/main" id="{FFF509A9-AC1E-44EB-9636-5B7382AEEB36}"/>
            </a:ext>
          </a:extLst>
        </xdr:cNvPr>
        <xdr:cNvCxnSpPr/>
      </xdr:nvCxnSpPr>
      <xdr:spPr>
        <a:xfrm>
          <a:off x="14611350" y="9549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B34E4940-B0C6-4E81-B4CA-F49179654CFD}"/>
            </a:ext>
          </a:extLst>
        </xdr:cNvPr>
        <xdr:cNvSpPr txBox="1"/>
      </xdr:nvSpPr>
      <xdr:spPr>
        <a:xfrm>
          <a:off x="1474216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a:extLst>
            <a:ext uri="{FF2B5EF4-FFF2-40B4-BE49-F238E27FC236}">
              <a16:creationId xmlns:a16="http://schemas.microsoft.com/office/drawing/2014/main" id="{87D25786-3C2E-4851-88B3-ECAD8974C97B}"/>
            </a:ext>
          </a:extLst>
        </xdr:cNvPr>
        <xdr:cNvSpPr/>
      </xdr:nvSpPr>
      <xdr:spPr>
        <a:xfrm>
          <a:off x="14649450" y="101523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0" name="フローチャート: 判断 539">
          <a:extLst>
            <a:ext uri="{FF2B5EF4-FFF2-40B4-BE49-F238E27FC236}">
              <a16:creationId xmlns:a16="http://schemas.microsoft.com/office/drawing/2014/main" id="{4CAA8066-6200-485A-BF55-05948754459C}"/>
            </a:ext>
          </a:extLst>
        </xdr:cNvPr>
        <xdr:cNvSpPr/>
      </xdr:nvSpPr>
      <xdr:spPr>
        <a:xfrm>
          <a:off x="13887450" y="101238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1" name="フローチャート: 判断 540">
          <a:extLst>
            <a:ext uri="{FF2B5EF4-FFF2-40B4-BE49-F238E27FC236}">
              <a16:creationId xmlns:a16="http://schemas.microsoft.com/office/drawing/2014/main" id="{6AA5646C-3404-477F-B2BF-14525066815F}"/>
            </a:ext>
          </a:extLst>
        </xdr:cNvPr>
        <xdr:cNvSpPr/>
      </xdr:nvSpPr>
      <xdr:spPr>
        <a:xfrm>
          <a:off x="13089890" y="100761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a:extLst>
            <a:ext uri="{FF2B5EF4-FFF2-40B4-BE49-F238E27FC236}">
              <a16:creationId xmlns:a16="http://schemas.microsoft.com/office/drawing/2014/main" id="{7BAD9C2D-FFF6-4C9A-BD58-7B09543148A0}"/>
            </a:ext>
          </a:extLst>
        </xdr:cNvPr>
        <xdr:cNvSpPr/>
      </xdr:nvSpPr>
      <xdr:spPr>
        <a:xfrm>
          <a:off x="12303760" y="100590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3" name="フローチャート: 判断 542">
          <a:extLst>
            <a:ext uri="{FF2B5EF4-FFF2-40B4-BE49-F238E27FC236}">
              <a16:creationId xmlns:a16="http://schemas.microsoft.com/office/drawing/2014/main" id="{7F7F7CE1-E3D1-415C-8785-11425C318C85}"/>
            </a:ext>
          </a:extLst>
        </xdr:cNvPr>
        <xdr:cNvSpPr/>
      </xdr:nvSpPr>
      <xdr:spPr>
        <a:xfrm>
          <a:off x="11487150" y="100037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00DFD44-08DF-4BAC-8A47-25A89F075EC8}"/>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75B20D4-5D3A-4691-939B-B22764780C05}"/>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5E0624B-BEF5-4410-9E96-2D3DECB5158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F833E2E-0BF6-482F-A480-1B93996BB9CE}"/>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36991CC-3814-4DF1-91F1-2A0EDDACFF8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101600</xdr:rowOff>
    </xdr:from>
    <xdr:to>
      <xdr:col>85</xdr:col>
      <xdr:colOff>177800</xdr:colOff>
      <xdr:row>62</xdr:row>
      <xdr:rowOff>31750</xdr:rowOff>
    </xdr:to>
    <xdr:sp macro="" textlink="">
      <xdr:nvSpPr>
        <xdr:cNvPr id="549" name="楕円 548">
          <a:extLst>
            <a:ext uri="{FF2B5EF4-FFF2-40B4-BE49-F238E27FC236}">
              <a16:creationId xmlns:a16="http://schemas.microsoft.com/office/drawing/2014/main" id="{FBC214B1-8174-4C86-BCB8-27A7BEF55ED5}"/>
            </a:ext>
          </a:extLst>
        </xdr:cNvPr>
        <xdr:cNvSpPr/>
      </xdr:nvSpPr>
      <xdr:spPr>
        <a:xfrm>
          <a:off x="14649450" y="10556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80027</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56021782-26DE-4BD5-BCD3-E48828428A3C}"/>
            </a:ext>
          </a:extLst>
        </xdr:cNvPr>
        <xdr:cNvSpPr txBox="1"/>
      </xdr:nvSpPr>
      <xdr:spPr>
        <a:xfrm>
          <a:off x="1474216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59690</xdr:rowOff>
    </xdr:from>
    <xdr:to>
      <xdr:col>81</xdr:col>
      <xdr:colOff>101600</xdr:colOff>
      <xdr:row>61</xdr:row>
      <xdr:rowOff>161290</xdr:rowOff>
    </xdr:to>
    <xdr:sp macro="" textlink="">
      <xdr:nvSpPr>
        <xdr:cNvPr id="551" name="楕円 550">
          <a:extLst>
            <a:ext uri="{FF2B5EF4-FFF2-40B4-BE49-F238E27FC236}">
              <a16:creationId xmlns:a16="http://schemas.microsoft.com/office/drawing/2014/main" id="{1808BE6E-9E3B-49CA-BDC4-7DB4DB83BA18}"/>
            </a:ext>
          </a:extLst>
        </xdr:cNvPr>
        <xdr:cNvSpPr/>
      </xdr:nvSpPr>
      <xdr:spPr>
        <a:xfrm>
          <a:off x="13887450" y="105143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110490</xdr:rowOff>
    </xdr:from>
    <xdr:to>
      <xdr:col>85</xdr:col>
      <xdr:colOff>127000</xdr:colOff>
      <xdr:row>61</xdr:row>
      <xdr:rowOff>152400</xdr:rowOff>
    </xdr:to>
    <xdr:cxnSp macro="">
      <xdr:nvCxnSpPr>
        <xdr:cNvPr id="552" name="直線コネクタ 551">
          <a:extLst>
            <a:ext uri="{FF2B5EF4-FFF2-40B4-BE49-F238E27FC236}">
              <a16:creationId xmlns:a16="http://schemas.microsoft.com/office/drawing/2014/main" id="{20D28B05-661B-4233-95AA-4E0FE428EDBB}"/>
            </a:ext>
          </a:extLst>
        </xdr:cNvPr>
        <xdr:cNvCxnSpPr/>
      </xdr:nvCxnSpPr>
      <xdr:spPr>
        <a:xfrm>
          <a:off x="13942060" y="1056894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53" name="楕円 552">
          <a:extLst>
            <a:ext uri="{FF2B5EF4-FFF2-40B4-BE49-F238E27FC236}">
              <a16:creationId xmlns:a16="http://schemas.microsoft.com/office/drawing/2014/main" id="{9B69705F-9299-45BD-B8DF-BB35159BD25A}"/>
            </a:ext>
          </a:extLst>
        </xdr:cNvPr>
        <xdr:cNvSpPr/>
      </xdr:nvSpPr>
      <xdr:spPr>
        <a:xfrm>
          <a:off x="13089890" y="104800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110490</xdr:rowOff>
    </xdr:to>
    <xdr:cxnSp macro="">
      <xdr:nvCxnSpPr>
        <xdr:cNvPr id="554" name="直線コネクタ 553">
          <a:extLst>
            <a:ext uri="{FF2B5EF4-FFF2-40B4-BE49-F238E27FC236}">
              <a16:creationId xmlns:a16="http://schemas.microsoft.com/office/drawing/2014/main" id="{E5BBADD2-147B-474F-B7EA-AE30BA347B17}"/>
            </a:ext>
          </a:extLst>
        </xdr:cNvPr>
        <xdr:cNvCxnSpPr/>
      </xdr:nvCxnSpPr>
      <xdr:spPr>
        <a:xfrm>
          <a:off x="13144500" y="1052512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555" name="楕円 554">
          <a:extLst>
            <a:ext uri="{FF2B5EF4-FFF2-40B4-BE49-F238E27FC236}">
              <a16:creationId xmlns:a16="http://schemas.microsoft.com/office/drawing/2014/main" id="{251582FA-A811-4D5F-A38F-8A23679EA7F8}"/>
            </a:ext>
          </a:extLst>
        </xdr:cNvPr>
        <xdr:cNvSpPr/>
      </xdr:nvSpPr>
      <xdr:spPr>
        <a:xfrm>
          <a:off x="12303760" y="104324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68580</xdr:rowOff>
    </xdr:to>
    <xdr:cxnSp macro="">
      <xdr:nvCxnSpPr>
        <xdr:cNvPr id="556" name="直線コネクタ 555">
          <a:extLst>
            <a:ext uri="{FF2B5EF4-FFF2-40B4-BE49-F238E27FC236}">
              <a16:creationId xmlns:a16="http://schemas.microsoft.com/office/drawing/2014/main" id="{6D0A8761-836A-430F-AA49-45665D660458}"/>
            </a:ext>
          </a:extLst>
        </xdr:cNvPr>
        <xdr:cNvCxnSpPr/>
      </xdr:nvCxnSpPr>
      <xdr:spPr>
        <a:xfrm>
          <a:off x="12346940" y="1048321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107315</xdr:rowOff>
    </xdr:from>
    <xdr:to>
      <xdr:col>67</xdr:col>
      <xdr:colOff>101600</xdr:colOff>
      <xdr:row>61</xdr:row>
      <xdr:rowOff>37465</xdr:rowOff>
    </xdr:to>
    <xdr:sp macro="" textlink="">
      <xdr:nvSpPr>
        <xdr:cNvPr id="557" name="楕円 556">
          <a:extLst>
            <a:ext uri="{FF2B5EF4-FFF2-40B4-BE49-F238E27FC236}">
              <a16:creationId xmlns:a16="http://schemas.microsoft.com/office/drawing/2014/main" id="{E92C8D4A-8E1E-4911-B939-553A8D86D318}"/>
            </a:ext>
          </a:extLst>
        </xdr:cNvPr>
        <xdr:cNvSpPr/>
      </xdr:nvSpPr>
      <xdr:spPr>
        <a:xfrm>
          <a:off x="11487150" y="103924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158115</xdr:rowOff>
    </xdr:from>
    <xdr:to>
      <xdr:col>71</xdr:col>
      <xdr:colOff>177800</xdr:colOff>
      <xdr:row>61</xdr:row>
      <xdr:rowOff>26670</xdr:rowOff>
    </xdr:to>
    <xdr:cxnSp macro="">
      <xdr:nvCxnSpPr>
        <xdr:cNvPr id="558" name="直線コネクタ 557">
          <a:extLst>
            <a:ext uri="{FF2B5EF4-FFF2-40B4-BE49-F238E27FC236}">
              <a16:creationId xmlns:a16="http://schemas.microsoft.com/office/drawing/2014/main" id="{B11A7BF8-C41D-4638-BD5F-C4E4CCC98325}"/>
            </a:ext>
          </a:extLst>
        </xdr:cNvPr>
        <xdr:cNvCxnSpPr/>
      </xdr:nvCxnSpPr>
      <xdr:spPr>
        <a:xfrm>
          <a:off x="11541760" y="10447020"/>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65D302FE-0135-434A-9C28-5A1475A9F9A8}"/>
            </a:ext>
          </a:extLst>
        </xdr:cNvPr>
        <xdr:cNvSpPr txBox="1"/>
      </xdr:nvSpPr>
      <xdr:spPr>
        <a:xfrm>
          <a:off x="1373823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DF3CD3A3-FD3C-4FBC-A455-915D208CB2DE}"/>
            </a:ext>
          </a:extLst>
        </xdr:cNvPr>
        <xdr:cNvSpPr txBox="1"/>
      </xdr:nvSpPr>
      <xdr:spPr>
        <a:xfrm>
          <a:off x="1295718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FED8B96F-C52C-42FA-9710-1A0850538B9C}"/>
            </a:ext>
          </a:extLst>
        </xdr:cNvPr>
        <xdr:cNvSpPr txBox="1"/>
      </xdr:nvSpPr>
      <xdr:spPr>
        <a:xfrm>
          <a:off x="1217105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56D229FB-8507-4DD8-9C57-05992C390972}"/>
            </a:ext>
          </a:extLst>
        </xdr:cNvPr>
        <xdr:cNvSpPr txBox="1"/>
      </xdr:nvSpPr>
      <xdr:spPr>
        <a:xfrm>
          <a:off x="113544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152417</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39EC2CCF-0E03-43C4-8F6F-349285369AFF}"/>
            </a:ext>
          </a:extLst>
        </xdr:cNvPr>
        <xdr:cNvSpPr txBox="1"/>
      </xdr:nvSpPr>
      <xdr:spPr>
        <a:xfrm>
          <a:off x="1373823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5B5D8A80-BC15-4254-9BE6-BF1715220B4A}"/>
            </a:ext>
          </a:extLst>
        </xdr:cNvPr>
        <xdr:cNvSpPr txBox="1"/>
      </xdr:nvSpPr>
      <xdr:spPr>
        <a:xfrm>
          <a:off x="1295718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4313F446-A3A3-46A4-A0A7-B3D09443F4D4}"/>
            </a:ext>
          </a:extLst>
        </xdr:cNvPr>
        <xdr:cNvSpPr txBox="1"/>
      </xdr:nvSpPr>
      <xdr:spPr>
        <a:xfrm>
          <a:off x="1217105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28592</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9E9C5A9A-0D4A-4F43-BE26-9F5F441C6C76}"/>
            </a:ext>
          </a:extLst>
        </xdr:cNvPr>
        <xdr:cNvSpPr txBox="1"/>
      </xdr:nvSpPr>
      <xdr:spPr>
        <a:xfrm>
          <a:off x="113544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268FBB89-600A-4167-A769-997198AAE3F1}"/>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6F45188B-D5A4-4C88-8E29-988E0CD7FD59}"/>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DC1330D-3FE6-415D-9222-7E4778A4F7E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94BB4E47-C3D9-41E7-9C06-6F5735A447A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411357E5-9692-4F05-836B-E1DC89FB90F1}"/>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2B5BFD3F-D244-4504-957F-AFA3330DCC9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BA9EECE-8D3C-44B8-A166-3D08FDE5B8EB}"/>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BDA99863-14A9-4B39-9FE1-E9DAFA8FB65C}"/>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E666338A-1E31-48F0-85AC-8D23CCE573F7}"/>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6DE9A534-3CC6-4DC6-9954-B06F657DFE4D}"/>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285B4598-F38E-4BA9-9A6A-FC771B7DDF3E}"/>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3928ABB5-C2D2-4AD6-9D17-3AACA8C8FA14}"/>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68E3E8F-17A7-42FE-87B3-2E95F2423220}"/>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8C949E78-EFE1-450F-B41D-F1EA33290E46}"/>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CFF509AD-2A48-413C-97E4-0DACEC345A31}"/>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5A03B866-747C-4DE0-B430-11F74F685C21}"/>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485E22C2-4329-47F0-A0EF-53CE5E8CFFEA}"/>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816D17D-38B1-469A-8F7D-5B9AC7362BE4}"/>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176ABA5A-BCFC-468C-8DA8-CB3C0B35C3F0}"/>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36D3B4DD-82F1-47D9-8D9A-BB889149ABB0}"/>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9C6859F-1DD7-4C08-91F0-1D47861DFC8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171D6FCF-9DC6-4169-80DD-92FE3F66E50C}"/>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AECE1A8A-8575-4957-9E5B-0C36547C28F5}"/>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90" name="直線コネクタ 589">
          <a:extLst>
            <a:ext uri="{FF2B5EF4-FFF2-40B4-BE49-F238E27FC236}">
              <a16:creationId xmlns:a16="http://schemas.microsoft.com/office/drawing/2014/main" id="{53950553-84CB-4C93-A6A8-295E63290C82}"/>
            </a:ext>
          </a:extLst>
        </xdr:cNvPr>
        <xdr:cNvCxnSpPr/>
      </xdr:nvCxnSpPr>
      <xdr:spPr>
        <a:xfrm flipV="1">
          <a:off x="19947254" y="9444990"/>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BC191798-C284-47A8-8882-6AEF1EB33A31}"/>
            </a:ext>
          </a:extLst>
        </xdr:cNvPr>
        <xdr:cNvSpPr txBox="1"/>
      </xdr:nvSpPr>
      <xdr:spPr>
        <a:xfrm>
          <a:off x="1998599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2" name="直線コネクタ 591">
          <a:extLst>
            <a:ext uri="{FF2B5EF4-FFF2-40B4-BE49-F238E27FC236}">
              <a16:creationId xmlns:a16="http://schemas.microsoft.com/office/drawing/2014/main" id="{B41F192A-CCC9-44C8-976A-5BE86B6EC72D}"/>
            </a:ext>
          </a:extLst>
        </xdr:cNvPr>
        <xdr:cNvCxnSpPr/>
      </xdr:nvCxnSpPr>
      <xdr:spPr>
        <a:xfrm>
          <a:off x="19885660" y="1103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C93CEB63-CC18-4FB7-9AA0-2373883E4C5F}"/>
            </a:ext>
          </a:extLst>
        </xdr:cNvPr>
        <xdr:cNvSpPr txBox="1"/>
      </xdr:nvSpPr>
      <xdr:spPr>
        <a:xfrm>
          <a:off x="1998599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4" name="直線コネクタ 593">
          <a:extLst>
            <a:ext uri="{FF2B5EF4-FFF2-40B4-BE49-F238E27FC236}">
              <a16:creationId xmlns:a16="http://schemas.microsoft.com/office/drawing/2014/main" id="{4D322E59-A1C8-438A-97FF-50BB682F405D}"/>
            </a:ext>
          </a:extLst>
        </xdr:cNvPr>
        <xdr:cNvCxnSpPr/>
      </xdr:nvCxnSpPr>
      <xdr:spPr>
        <a:xfrm>
          <a:off x="1988566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64B67213-47BB-47F1-A6E3-8B21F28F75FC}"/>
            </a:ext>
          </a:extLst>
        </xdr:cNvPr>
        <xdr:cNvSpPr txBox="1"/>
      </xdr:nvSpPr>
      <xdr:spPr>
        <a:xfrm>
          <a:off x="1998599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6" name="フローチャート: 判断 595">
          <a:extLst>
            <a:ext uri="{FF2B5EF4-FFF2-40B4-BE49-F238E27FC236}">
              <a16:creationId xmlns:a16="http://schemas.microsoft.com/office/drawing/2014/main" id="{E62837F5-35B7-463A-A1BB-8F45654E7714}"/>
            </a:ext>
          </a:extLst>
        </xdr:cNvPr>
        <xdr:cNvSpPr/>
      </xdr:nvSpPr>
      <xdr:spPr>
        <a:xfrm>
          <a:off x="19904710" y="10699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7" name="フローチャート: 判断 596">
          <a:extLst>
            <a:ext uri="{FF2B5EF4-FFF2-40B4-BE49-F238E27FC236}">
              <a16:creationId xmlns:a16="http://schemas.microsoft.com/office/drawing/2014/main" id="{B67520B0-4CA4-40DF-BE50-0CED758A3E0C}"/>
            </a:ext>
          </a:extLst>
        </xdr:cNvPr>
        <xdr:cNvSpPr/>
      </xdr:nvSpPr>
      <xdr:spPr>
        <a:xfrm>
          <a:off x="19161760" y="106991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8" name="フローチャート: 判断 597">
          <a:extLst>
            <a:ext uri="{FF2B5EF4-FFF2-40B4-BE49-F238E27FC236}">
              <a16:creationId xmlns:a16="http://schemas.microsoft.com/office/drawing/2014/main" id="{F553DA0F-E03E-4869-B0CB-9BB1D120CDBA}"/>
            </a:ext>
          </a:extLst>
        </xdr:cNvPr>
        <xdr:cNvSpPr/>
      </xdr:nvSpPr>
      <xdr:spPr>
        <a:xfrm>
          <a:off x="18345150" y="10699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a:extLst>
            <a:ext uri="{FF2B5EF4-FFF2-40B4-BE49-F238E27FC236}">
              <a16:creationId xmlns:a16="http://schemas.microsoft.com/office/drawing/2014/main" id="{810E6408-EB91-4702-9FC4-EE1BF7891A12}"/>
            </a:ext>
          </a:extLst>
        </xdr:cNvPr>
        <xdr:cNvSpPr/>
      </xdr:nvSpPr>
      <xdr:spPr>
        <a:xfrm>
          <a:off x="17547590" y="107048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0" name="フローチャート: 判断 599">
          <a:extLst>
            <a:ext uri="{FF2B5EF4-FFF2-40B4-BE49-F238E27FC236}">
              <a16:creationId xmlns:a16="http://schemas.microsoft.com/office/drawing/2014/main" id="{F3802BE7-61A4-452C-A889-EF6F5CBAB708}"/>
            </a:ext>
          </a:extLst>
        </xdr:cNvPr>
        <xdr:cNvSpPr/>
      </xdr:nvSpPr>
      <xdr:spPr>
        <a:xfrm>
          <a:off x="16761460" y="10680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0FBF57B-F684-462C-AE36-6600714AB4B8}"/>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9B7EB7E-7977-4434-BBCB-EDF6D8781EA4}"/>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70284DE-C7DC-46A0-ADC4-61246FC26CE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CE40DF2-18C6-42F7-9CE6-15731921CE7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EB276D1-243A-423F-A675-828FA70D4C91}"/>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606" name="楕円 605">
          <a:extLst>
            <a:ext uri="{FF2B5EF4-FFF2-40B4-BE49-F238E27FC236}">
              <a16:creationId xmlns:a16="http://schemas.microsoft.com/office/drawing/2014/main" id="{B52B4B03-D9ED-4D05-8141-E5A6B170E8EA}"/>
            </a:ext>
          </a:extLst>
        </xdr:cNvPr>
        <xdr:cNvSpPr/>
      </xdr:nvSpPr>
      <xdr:spPr>
        <a:xfrm>
          <a:off x="19904710" y="107562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102887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563BC9B0-5FED-4561-A7CC-DB276D512B94}"/>
            </a:ext>
          </a:extLst>
        </xdr:cNvPr>
        <xdr:cNvSpPr txBox="1"/>
      </xdr:nvSpPr>
      <xdr:spPr>
        <a:xfrm>
          <a:off x="1998599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608" name="楕円 607">
          <a:extLst>
            <a:ext uri="{FF2B5EF4-FFF2-40B4-BE49-F238E27FC236}">
              <a16:creationId xmlns:a16="http://schemas.microsoft.com/office/drawing/2014/main" id="{F7D85C21-7818-4B29-A238-7A90A32D4594}"/>
            </a:ext>
          </a:extLst>
        </xdr:cNvPr>
        <xdr:cNvSpPr/>
      </xdr:nvSpPr>
      <xdr:spPr>
        <a:xfrm>
          <a:off x="19161760" y="107276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63</xdr:row>
      <xdr:rowOff>3810</xdr:rowOff>
    </xdr:to>
    <xdr:cxnSp macro="">
      <xdr:nvCxnSpPr>
        <xdr:cNvPr id="609" name="直線コネクタ 608">
          <a:extLst>
            <a:ext uri="{FF2B5EF4-FFF2-40B4-BE49-F238E27FC236}">
              <a16:creationId xmlns:a16="http://schemas.microsoft.com/office/drawing/2014/main" id="{81629B96-D421-410B-BE88-EDD2BF924B26}"/>
            </a:ext>
          </a:extLst>
        </xdr:cNvPr>
        <xdr:cNvCxnSpPr/>
      </xdr:nvCxnSpPr>
      <xdr:spPr>
        <a:xfrm>
          <a:off x="19204940" y="10782300"/>
          <a:ext cx="7429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105410</xdr:rowOff>
    </xdr:from>
    <xdr:to>
      <xdr:col>107</xdr:col>
      <xdr:colOff>101600</xdr:colOff>
      <xdr:row>63</xdr:row>
      <xdr:rowOff>35560</xdr:rowOff>
    </xdr:to>
    <xdr:sp macro="" textlink="">
      <xdr:nvSpPr>
        <xdr:cNvPr id="610" name="楕円 609">
          <a:extLst>
            <a:ext uri="{FF2B5EF4-FFF2-40B4-BE49-F238E27FC236}">
              <a16:creationId xmlns:a16="http://schemas.microsoft.com/office/drawing/2014/main" id="{3DCFFDA4-6857-4FA5-A41B-362868A86340}"/>
            </a:ext>
          </a:extLst>
        </xdr:cNvPr>
        <xdr:cNvSpPr/>
      </xdr:nvSpPr>
      <xdr:spPr>
        <a:xfrm>
          <a:off x="18345150" y="107334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156210</xdr:rowOff>
    </xdr:to>
    <xdr:cxnSp macro="">
      <xdr:nvCxnSpPr>
        <xdr:cNvPr id="611" name="直線コネクタ 610">
          <a:extLst>
            <a:ext uri="{FF2B5EF4-FFF2-40B4-BE49-F238E27FC236}">
              <a16:creationId xmlns:a16="http://schemas.microsoft.com/office/drawing/2014/main" id="{0346AD1B-61A4-46D3-982C-EDB114067201}"/>
            </a:ext>
          </a:extLst>
        </xdr:cNvPr>
        <xdr:cNvCxnSpPr/>
      </xdr:nvCxnSpPr>
      <xdr:spPr>
        <a:xfrm flipV="1">
          <a:off x="18399760" y="1078230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113030</xdr:rowOff>
    </xdr:from>
    <xdr:to>
      <xdr:col>102</xdr:col>
      <xdr:colOff>165100</xdr:colOff>
      <xdr:row>63</xdr:row>
      <xdr:rowOff>43180</xdr:rowOff>
    </xdr:to>
    <xdr:sp macro="" textlink="">
      <xdr:nvSpPr>
        <xdr:cNvPr id="612" name="楕円 611">
          <a:extLst>
            <a:ext uri="{FF2B5EF4-FFF2-40B4-BE49-F238E27FC236}">
              <a16:creationId xmlns:a16="http://schemas.microsoft.com/office/drawing/2014/main" id="{5D2AF733-89CE-4409-8A05-D889B9B93802}"/>
            </a:ext>
          </a:extLst>
        </xdr:cNvPr>
        <xdr:cNvSpPr/>
      </xdr:nvSpPr>
      <xdr:spPr>
        <a:xfrm>
          <a:off x="17547590" y="10742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156210</xdr:rowOff>
    </xdr:from>
    <xdr:to>
      <xdr:col>107</xdr:col>
      <xdr:colOff>50800</xdr:colOff>
      <xdr:row>62</xdr:row>
      <xdr:rowOff>163830</xdr:rowOff>
    </xdr:to>
    <xdr:cxnSp macro="">
      <xdr:nvCxnSpPr>
        <xdr:cNvPr id="613" name="直線コネクタ 612">
          <a:extLst>
            <a:ext uri="{FF2B5EF4-FFF2-40B4-BE49-F238E27FC236}">
              <a16:creationId xmlns:a16="http://schemas.microsoft.com/office/drawing/2014/main" id="{0B2F1BDF-9D53-4B66-BE48-FCB9993F9D8C}"/>
            </a:ext>
          </a:extLst>
        </xdr:cNvPr>
        <xdr:cNvCxnSpPr/>
      </xdr:nvCxnSpPr>
      <xdr:spPr>
        <a:xfrm flipV="1">
          <a:off x="17602200" y="1078801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14" name="楕円 613">
          <a:extLst>
            <a:ext uri="{FF2B5EF4-FFF2-40B4-BE49-F238E27FC236}">
              <a16:creationId xmlns:a16="http://schemas.microsoft.com/office/drawing/2014/main" id="{4377BE46-FAFB-4ECE-818B-5002D9E15506}"/>
            </a:ext>
          </a:extLst>
        </xdr:cNvPr>
        <xdr:cNvSpPr/>
      </xdr:nvSpPr>
      <xdr:spPr>
        <a:xfrm>
          <a:off x="16761460" y="1084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163830</xdr:rowOff>
    </xdr:from>
    <xdr:to>
      <xdr:col>102</xdr:col>
      <xdr:colOff>114300</xdr:colOff>
      <xdr:row>63</xdr:row>
      <xdr:rowOff>95250</xdr:rowOff>
    </xdr:to>
    <xdr:cxnSp macro="">
      <xdr:nvCxnSpPr>
        <xdr:cNvPr id="615" name="直線コネクタ 614">
          <a:extLst>
            <a:ext uri="{FF2B5EF4-FFF2-40B4-BE49-F238E27FC236}">
              <a16:creationId xmlns:a16="http://schemas.microsoft.com/office/drawing/2014/main" id="{277BBC7D-6830-43B3-8DAE-4B739BA33CAA}"/>
            </a:ext>
          </a:extLst>
        </xdr:cNvPr>
        <xdr:cNvCxnSpPr/>
      </xdr:nvCxnSpPr>
      <xdr:spPr>
        <a:xfrm flipV="1">
          <a:off x="16804640" y="10797540"/>
          <a:ext cx="7975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6" name="n_1aveValue【保健センター・保健所】&#10;一人当たり面積">
          <a:extLst>
            <a:ext uri="{FF2B5EF4-FFF2-40B4-BE49-F238E27FC236}">
              <a16:creationId xmlns:a16="http://schemas.microsoft.com/office/drawing/2014/main" id="{22224688-C16E-4312-AE44-FD50124EE235}"/>
            </a:ext>
          </a:extLst>
        </xdr:cNvPr>
        <xdr:cNvSpPr txBox="1"/>
      </xdr:nvSpPr>
      <xdr:spPr>
        <a:xfrm>
          <a:off x="18982132"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7" name="n_2aveValue【保健センター・保健所】&#10;一人当たり面積">
          <a:extLst>
            <a:ext uri="{FF2B5EF4-FFF2-40B4-BE49-F238E27FC236}">
              <a16:creationId xmlns:a16="http://schemas.microsoft.com/office/drawing/2014/main" id="{A597D368-043D-498E-B6F8-304809DA47DD}"/>
            </a:ext>
          </a:extLst>
        </xdr:cNvPr>
        <xdr:cNvSpPr txBox="1"/>
      </xdr:nvSpPr>
      <xdr:spPr>
        <a:xfrm>
          <a:off x="18182032"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8" name="n_3aveValue【保健センター・保健所】&#10;一人当たり面積">
          <a:extLst>
            <a:ext uri="{FF2B5EF4-FFF2-40B4-BE49-F238E27FC236}">
              <a16:creationId xmlns:a16="http://schemas.microsoft.com/office/drawing/2014/main" id="{9F9DDB77-2914-4C05-8B12-C519FDDAC6DB}"/>
            </a:ext>
          </a:extLst>
        </xdr:cNvPr>
        <xdr:cNvSpPr txBox="1"/>
      </xdr:nvSpPr>
      <xdr:spPr>
        <a:xfrm>
          <a:off x="17384472"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9" name="n_4aveValue【保健センター・保健所】&#10;一人当たり面積">
          <a:extLst>
            <a:ext uri="{FF2B5EF4-FFF2-40B4-BE49-F238E27FC236}">
              <a16:creationId xmlns:a16="http://schemas.microsoft.com/office/drawing/2014/main" id="{4A698EE5-67C5-43E5-95E5-56BB6CD21D88}"/>
            </a:ext>
          </a:extLst>
        </xdr:cNvPr>
        <xdr:cNvSpPr txBox="1"/>
      </xdr:nvSpPr>
      <xdr:spPr>
        <a:xfrm>
          <a:off x="1658881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620" name="n_1mainValue【保健センター・保健所】&#10;一人当たり面積">
          <a:extLst>
            <a:ext uri="{FF2B5EF4-FFF2-40B4-BE49-F238E27FC236}">
              <a16:creationId xmlns:a16="http://schemas.microsoft.com/office/drawing/2014/main" id="{5B35C028-81AF-44D9-B6F3-A71B3DF493FA}"/>
            </a:ext>
          </a:extLst>
        </xdr:cNvPr>
        <xdr:cNvSpPr txBox="1"/>
      </xdr:nvSpPr>
      <xdr:spPr>
        <a:xfrm>
          <a:off x="18982132"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21" name="n_2mainValue【保健センター・保健所】&#10;一人当たり面積">
          <a:extLst>
            <a:ext uri="{FF2B5EF4-FFF2-40B4-BE49-F238E27FC236}">
              <a16:creationId xmlns:a16="http://schemas.microsoft.com/office/drawing/2014/main" id="{1B9F9656-86D8-446A-AD75-DDDD7AC6BA7A}"/>
            </a:ext>
          </a:extLst>
        </xdr:cNvPr>
        <xdr:cNvSpPr txBox="1"/>
      </xdr:nvSpPr>
      <xdr:spPr>
        <a:xfrm>
          <a:off x="18182032"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34307</xdr:rowOff>
    </xdr:from>
    <xdr:ext cx="469744" cy="259045"/>
    <xdr:sp macro="" textlink="">
      <xdr:nvSpPr>
        <xdr:cNvPr id="622" name="n_3mainValue【保健センター・保健所】&#10;一人当たり面積">
          <a:extLst>
            <a:ext uri="{FF2B5EF4-FFF2-40B4-BE49-F238E27FC236}">
              <a16:creationId xmlns:a16="http://schemas.microsoft.com/office/drawing/2014/main" id="{EDFF6C48-5C54-4E3A-BFCD-C0948C2B2A5D}"/>
            </a:ext>
          </a:extLst>
        </xdr:cNvPr>
        <xdr:cNvSpPr txBox="1"/>
      </xdr:nvSpPr>
      <xdr:spPr>
        <a:xfrm>
          <a:off x="17384472"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23" name="n_4mainValue【保健センター・保健所】&#10;一人当たり面積">
          <a:extLst>
            <a:ext uri="{FF2B5EF4-FFF2-40B4-BE49-F238E27FC236}">
              <a16:creationId xmlns:a16="http://schemas.microsoft.com/office/drawing/2014/main" id="{E2B2520F-13C9-4C7C-A349-8CC14ADB986A}"/>
            </a:ext>
          </a:extLst>
        </xdr:cNvPr>
        <xdr:cNvSpPr txBox="1"/>
      </xdr:nvSpPr>
      <xdr:spPr>
        <a:xfrm>
          <a:off x="1658881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F5A92FCB-175C-4474-8949-02960C84765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F1BCCD30-62D4-448C-A947-0186A6259DA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41014D0D-721E-4E1D-ADC9-7C025B2852BA}"/>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7E102F7-45E6-44F5-B798-6CF82B10DA1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E3BB8AC4-4BB9-4291-8CF3-E59133F9CD9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A3214E03-7A53-4267-9899-52840E47358A}"/>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806031B8-4E78-417B-8F9A-037D0F498C2A}"/>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F9E2BAE2-1439-49A9-B2FF-391C603AB82B}"/>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981EFF2C-ACB1-455C-813D-7FA56788313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B20188ED-239B-4B00-A16B-5496B0180BAF}"/>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6CDD7670-B4A0-43D5-96A6-64FD7AFA45D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A6DFDD9B-771A-45B7-86C1-C12D772AE3A4}"/>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46F890C1-FE57-4EA2-9A02-7897BBC03C9A}"/>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EB0AFC3E-D0A0-4223-934B-B604209783E9}"/>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8B1139E3-5F90-485F-91E9-E74701A89B1C}"/>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692DC28C-453E-4BF0-B7B0-2AE9B72310CD}"/>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34D19238-E094-482B-8950-F4A066C5F346}"/>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DA35476E-AB50-4B1C-B8C1-84B37A7DE9B3}"/>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AA607AD3-D2BE-4B17-AB37-0447393BFEF6}"/>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B403913A-C53F-4922-AE30-F29A20E8648E}"/>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1A06FA46-CD41-4FED-AA3A-1A5E49BCAB40}"/>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B98659CD-9BA3-4009-9702-B6C69367362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AF8D7F3D-1893-4E14-9B86-A87AC3E61E5C}"/>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7CB6D7AF-49DB-49A9-917D-5A9D1B892B75}"/>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EEC5438B-DE9D-4EEA-89AD-15B3CC2B46DC}"/>
            </a:ext>
          </a:extLst>
        </xdr:cNvPr>
        <xdr:cNvCxnSpPr/>
      </xdr:nvCxnSpPr>
      <xdr:spPr>
        <a:xfrm flipV="1">
          <a:off x="14703424" y="1324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FD68D5B4-9042-4EB8-A069-F4B68320C624}"/>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CCC785B2-2440-4491-9FEF-A931FAFF3918}"/>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D0EBD4EB-A4AC-4E45-9E1A-2398A5B2F4EF}"/>
            </a:ext>
          </a:extLst>
        </xdr:cNvPr>
        <xdr:cNvSpPr txBox="1"/>
      </xdr:nvSpPr>
      <xdr:spPr>
        <a:xfrm>
          <a:off x="1474216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2" name="直線コネクタ 651">
          <a:extLst>
            <a:ext uri="{FF2B5EF4-FFF2-40B4-BE49-F238E27FC236}">
              <a16:creationId xmlns:a16="http://schemas.microsoft.com/office/drawing/2014/main" id="{907E605E-AF82-40C7-8DE7-14B80D48FB4D}"/>
            </a:ext>
          </a:extLst>
        </xdr:cNvPr>
        <xdr:cNvCxnSpPr/>
      </xdr:nvCxnSpPr>
      <xdr:spPr>
        <a:xfrm>
          <a:off x="14611350" y="1324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B161DC26-5799-4503-A223-A7E4F1B6DDAF}"/>
            </a:ext>
          </a:extLst>
        </xdr:cNvPr>
        <xdr:cNvSpPr txBox="1"/>
      </xdr:nvSpPr>
      <xdr:spPr>
        <a:xfrm>
          <a:off x="14742160" y="14079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4" name="フローチャート: 判断 653">
          <a:extLst>
            <a:ext uri="{FF2B5EF4-FFF2-40B4-BE49-F238E27FC236}">
              <a16:creationId xmlns:a16="http://schemas.microsoft.com/office/drawing/2014/main" id="{00E61409-9D4B-4750-8FB5-E0AE403855DA}"/>
            </a:ext>
          </a:extLst>
        </xdr:cNvPr>
        <xdr:cNvSpPr/>
      </xdr:nvSpPr>
      <xdr:spPr>
        <a:xfrm>
          <a:off x="14649450" y="140976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5" name="フローチャート: 判断 654">
          <a:extLst>
            <a:ext uri="{FF2B5EF4-FFF2-40B4-BE49-F238E27FC236}">
              <a16:creationId xmlns:a16="http://schemas.microsoft.com/office/drawing/2014/main" id="{00943767-A39A-4FD8-A262-6C0E7455AF52}"/>
            </a:ext>
          </a:extLst>
        </xdr:cNvPr>
        <xdr:cNvSpPr/>
      </xdr:nvSpPr>
      <xdr:spPr>
        <a:xfrm>
          <a:off x="13887450" y="140766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6" name="フローチャート: 判断 655">
          <a:extLst>
            <a:ext uri="{FF2B5EF4-FFF2-40B4-BE49-F238E27FC236}">
              <a16:creationId xmlns:a16="http://schemas.microsoft.com/office/drawing/2014/main" id="{26173FA5-FE54-4449-99AF-376BE56F787E}"/>
            </a:ext>
          </a:extLst>
        </xdr:cNvPr>
        <xdr:cNvSpPr/>
      </xdr:nvSpPr>
      <xdr:spPr>
        <a:xfrm>
          <a:off x="13089890" y="140595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7" name="フローチャート: 判断 656">
          <a:extLst>
            <a:ext uri="{FF2B5EF4-FFF2-40B4-BE49-F238E27FC236}">
              <a16:creationId xmlns:a16="http://schemas.microsoft.com/office/drawing/2014/main" id="{81801484-A9F0-48E8-A9E4-080669EB2A9B}"/>
            </a:ext>
          </a:extLst>
        </xdr:cNvPr>
        <xdr:cNvSpPr/>
      </xdr:nvSpPr>
      <xdr:spPr>
        <a:xfrm>
          <a:off x="12303760" y="140595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8" name="フローチャート: 判断 657">
          <a:extLst>
            <a:ext uri="{FF2B5EF4-FFF2-40B4-BE49-F238E27FC236}">
              <a16:creationId xmlns:a16="http://schemas.microsoft.com/office/drawing/2014/main" id="{C9BE7C99-21F8-4706-91EB-05C6D37DB2B5}"/>
            </a:ext>
          </a:extLst>
        </xdr:cNvPr>
        <xdr:cNvSpPr/>
      </xdr:nvSpPr>
      <xdr:spPr>
        <a:xfrm>
          <a:off x="11487150" y="1408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6946A50-62A5-437D-880C-896DF0B12BA2}"/>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0D5E409-6ED2-474B-A98B-5176AFFAB1C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67A97D7-256D-44D3-9A25-63EDEDC244C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D396BEC-0B03-4373-B590-1DA08763F942}"/>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D945E28-8ED5-493C-BB3C-D99AD83548C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44450</xdr:rowOff>
    </xdr:from>
    <xdr:to>
      <xdr:col>85</xdr:col>
      <xdr:colOff>177800</xdr:colOff>
      <xdr:row>79</xdr:row>
      <xdr:rowOff>146050</xdr:rowOff>
    </xdr:to>
    <xdr:sp macro="" textlink="">
      <xdr:nvSpPr>
        <xdr:cNvPr id="664" name="楕円 663">
          <a:extLst>
            <a:ext uri="{FF2B5EF4-FFF2-40B4-BE49-F238E27FC236}">
              <a16:creationId xmlns:a16="http://schemas.microsoft.com/office/drawing/2014/main" id="{B54274C9-EF40-4C31-A0D4-BE1E8AEBE03B}"/>
            </a:ext>
          </a:extLst>
        </xdr:cNvPr>
        <xdr:cNvSpPr/>
      </xdr:nvSpPr>
      <xdr:spPr>
        <a:xfrm>
          <a:off x="14649450" y="135909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67327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69E243EC-21EF-4D74-8A69-3A0686E14558}"/>
            </a:ext>
          </a:extLst>
        </xdr:cNvPr>
        <xdr:cNvSpPr txBox="1"/>
      </xdr:nvSpPr>
      <xdr:spPr>
        <a:xfrm>
          <a:off x="14742160"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149225</xdr:rowOff>
    </xdr:from>
    <xdr:to>
      <xdr:col>81</xdr:col>
      <xdr:colOff>101600</xdr:colOff>
      <xdr:row>79</xdr:row>
      <xdr:rowOff>79375</xdr:rowOff>
    </xdr:to>
    <xdr:sp macro="" textlink="">
      <xdr:nvSpPr>
        <xdr:cNvPr id="666" name="楕円 665">
          <a:extLst>
            <a:ext uri="{FF2B5EF4-FFF2-40B4-BE49-F238E27FC236}">
              <a16:creationId xmlns:a16="http://schemas.microsoft.com/office/drawing/2014/main" id="{A853BFAA-C1AF-4887-A9BE-241898F739DB}"/>
            </a:ext>
          </a:extLst>
        </xdr:cNvPr>
        <xdr:cNvSpPr/>
      </xdr:nvSpPr>
      <xdr:spPr>
        <a:xfrm>
          <a:off x="13887450" y="135223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28575</xdr:rowOff>
    </xdr:from>
    <xdr:to>
      <xdr:col>85</xdr:col>
      <xdr:colOff>127000</xdr:colOff>
      <xdr:row>79</xdr:row>
      <xdr:rowOff>95250</xdr:rowOff>
    </xdr:to>
    <xdr:cxnSp macro="">
      <xdr:nvCxnSpPr>
        <xdr:cNvPr id="667" name="直線コネクタ 666">
          <a:extLst>
            <a:ext uri="{FF2B5EF4-FFF2-40B4-BE49-F238E27FC236}">
              <a16:creationId xmlns:a16="http://schemas.microsoft.com/office/drawing/2014/main" id="{B55534A9-C9FD-4F64-BCE6-47A2A995CCB9}"/>
            </a:ext>
          </a:extLst>
        </xdr:cNvPr>
        <xdr:cNvCxnSpPr/>
      </xdr:nvCxnSpPr>
      <xdr:spPr>
        <a:xfrm>
          <a:off x="13942060" y="1357122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109220</xdr:rowOff>
    </xdr:from>
    <xdr:to>
      <xdr:col>76</xdr:col>
      <xdr:colOff>165100</xdr:colOff>
      <xdr:row>79</xdr:row>
      <xdr:rowOff>39370</xdr:rowOff>
    </xdr:to>
    <xdr:sp macro="" textlink="">
      <xdr:nvSpPr>
        <xdr:cNvPr id="668" name="楕円 667">
          <a:extLst>
            <a:ext uri="{FF2B5EF4-FFF2-40B4-BE49-F238E27FC236}">
              <a16:creationId xmlns:a16="http://schemas.microsoft.com/office/drawing/2014/main" id="{D1EB6097-B68F-497E-B623-87FAF587C0CE}"/>
            </a:ext>
          </a:extLst>
        </xdr:cNvPr>
        <xdr:cNvSpPr/>
      </xdr:nvSpPr>
      <xdr:spPr>
        <a:xfrm>
          <a:off x="13089890" y="134804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160020</xdr:rowOff>
    </xdr:from>
    <xdr:to>
      <xdr:col>81</xdr:col>
      <xdr:colOff>50800</xdr:colOff>
      <xdr:row>79</xdr:row>
      <xdr:rowOff>28575</xdr:rowOff>
    </xdr:to>
    <xdr:cxnSp macro="">
      <xdr:nvCxnSpPr>
        <xdr:cNvPr id="669" name="直線コネクタ 668">
          <a:extLst>
            <a:ext uri="{FF2B5EF4-FFF2-40B4-BE49-F238E27FC236}">
              <a16:creationId xmlns:a16="http://schemas.microsoft.com/office/drawing/2014/main" id="{59344F12-AD53-4A54-A692-0DF8A2072F12}"/>
            </a:ext>
          </a:extLst>
        </xdr:cNvPr>
        <xdr:cNvCxnSpPr/>
      </xdr:nvCxnSpPr>
      <xdr:spPr>
        <a:xfrm>
          <a:off x="13144500" y="1353502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80645</xdr:rowOff>
    </xdr:from>
    <xdr:to>
      <xdr:col>72</xdr:col>
      <xdr:colOff>38100</xdr:colOff>
      <xdr:row>79</xdr:row>
      <xdr:rowOff>10795</xdr:rowOff>
    </xdr:to>
    <xdr:sp macro="" textlink="">
      <xdr:nvSpPr>
        <xdr:cNvPr id="670" name="楕円 669">
          <a:extLst>
            <a:ext uri="{FF2B5EF4-FFF2-40B4-BE49-F238E27FC236}">
              <a16:creationId xmlns:a16="http://schemas.microsoft.com/office/drawing/2014/main" id="{0C58673E-1F96-4C6C-8CF1-7E45F4BEB48B}"/>
            </a:ext>
          </a:extLst>
        </xdr:cNvPr>
        <xdr:cNvSpPr/>
      </xdr:nvSpPr>
      <xdr:spPr>
        <a:xfrm>
          <a:off x="12303760" y="13455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131445</xdr:rowOff>
    </xdr:from>
    <xdr:to>
      <xdr:col>76</xdr:col>
      <xdr:colOff>114300</xdr:colOff>
      <xdr:row>78</xdr:row>
      <xdr:rowOff>160020</xdr:rowOff>
    </xdr:to>
    <xdr:cxnSp macro="">
      <xdr:nvCxnSpPr>
        <xdr:cNvPr id="671" name="直線コネクタ 670">
          <a:extLst>
            <a:ext uri="{FF2B5EF4-FFF2-40B4-BE49-F238E27FC236}">
              <a16:creationId xmlns:a16="http://schemas.microsoft.com/office/drawing/2014/main" id="{B9752CCF-800B-4C99-AF69-FE45840847E6}"/>
            </a:ext>
          </a:extLst>
        </xdr:cNvPr>
        <xdr:cNvCxnSpPr/>
      </xdr:nvCxnSpPr>
      <xdr:spPr>
        <a:xfrm>
          <a:off x="12346940" y="1350835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48261</xdr:rowOff>
    </xdr:from>
    <xdr:to>
      <xdr:col>67</xdr:col>
      <xdr:colOff>101600</xdr:colOff>
      <xdr:row>78</xdr:row>
      <xdr:rowOff>149861</xdr:rowOff>
    </xdr:to>
    <xdr:sp macro="" textlink="">
      <xdr:nvSpPr>
        <xdr:cNvPr id="672" name="楕円 671">
          <a:extLst>
            <a:ext uri="{FF2B5EF4-FFF2-40B4-BE49-F238E27FC236}">
              <a16:creationId xmlns:a16="http://schemas.microsoft.com/office/drawing/2014/main" id="{DAD0DA90-5CC2-4A3B-A0BE-32B0E2EA77ED}"/>
            </a:ext>
          </a:extLst>
        </xdr:cNvPr>
        <xdr:cNvSpPr/>
      </xdr:nvSpPr>
      <xdr:spPr>
        <a:xfrm>
          <a:off x="11487150" y="134232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99061</xdr:rowOff>
    </xdr:from>
    <xdr:to>
      <xdr:col>71</xdr:col>
      <xdr:colOff>177800</xdr:colOff>
      <xdr:row>78</xdr:row>
      <xdr:rowOff>131445</xdr:rowOff>
    </xdr:to>
    <xdr:cxnSp macro="">
      <xdr:nvCxnSpPr>
        <xdr:cNvPr id="673" name="直線コネクタ 672">
          <a:extLst>
            <a:ext uri="{FF2B5EF4-FFF2-40B4-BE49-F238E27FC236}">
              <a16:creationId xmlns:a16="http://schemas.microsoft.com/office/drawing/2014/main" id="{33F4BA9C-F156-4A8C-ABDA-E940BBB60495}"/>
            </a:ext>
          </a:extLst>
        </xdr:cNvPr>
        <xdr:cNvCxnSpPr/>
      </xdr:nvCxnSpPr>
      <xdr:spPr>
        <a:xfrm>
          <a:off x="11541760" y="13468351"/>
          <a:ext cx="80518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4" name="n_1aveValue【消防施設】&#10;有形固定資産減価償却率">
          <a:extLst>
            <a:ext uri="{FF2B5EF4-FFF2-40B4-BE49-F238E27FC236}">
              <a16:creationId xmlns:a16="http://schemas.microsoft.com/office/drawing/2014/main" id="{ED118D1D-4C33-4AC4-B51E-6923A27CF910}"/>
            </a:ext>
          </a:extLst>
        </xdr:cNvPr>
        <xdr:cNvSpPr txBox="1"/>
      </xdr:nvSpPr>
      <xdr:spPr>
        <a:xfrm>
          <a:off x="13738234" y="141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5" name="n_2aveValue【消防施設】&#10;有形固定資産減価償却率">
          <a:extLst>
            <a:ext uri="{FF2B5EF4-FFF2-40B4-BE49-F238E27FC236}">
              <a16:creationId xmlns:a16="http://schemas.microsoft.com/office/drawing/2014/main" id="{F105D1FC-CA79-455F-917A-FD37BE07356D}"/>
            </a:ext>
          </a:extLst>
        </xdr:cNvPr>
        <xdr:cNvSpPr txBox="1"/>
      </xdr:nvSpPr>
      <xdr:spPr>
        <a:xfrm>
          <a:off x="12957184" y="1415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6" name="n_3aveValue【消防施設】&#10;有形固定資産減価償却率">
          <a:extLst>
            <a:ext uri="{FF2B5EF4-FFF2-40B4-BE49-F238E27FC236}">
              <a16:creationId xmlns:a16="http://schemas.microsoft.com/office/drawing/2014/main" id="{5F919B50-5E93-48C5-A40A-C7345EACFDDA}"/>
            </a:ext>
          </a:extLst>
        </xdr:cNvPr>
        <xdr:cNvSpPr txBox="1"/>
      </xdr:nvSpPr>
      <xdr:spPr>
        <a:xfrm>
          <a:off x="1217105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7" name="n_4aveValue【消防施設】&#10;有形固定資産減価償却率">
          <a:extLst>
            <a:ext uri="{FF2B5EF4-FFF2-40B4-BE49-F238E27FC236}">
              <a16:creationId xmlns:a16="http://schemas.microsoft.com/office/drawing/2014/main" id="{D2F535A9-DE3E-4AB8-9777-00C103CD6F66}"/>
            </a:ext>
          </a:extLst>
        </xdr:cNvPr>
        <xdr:cNvSpPr txBox="1"/>
      </xdr:nvSpPr>
      <xdr:spPr>
        <a:xfrm>
          <a:off x="113544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95902</xdr:rowOff>
    </xdr:from>
    <xdr:ext cx="405111" cy="259045"/>
    <xdr:sp macro="" textlink="">
      <xdr:nvSpPr>
        <xdr:cNvPr id="678" name="n_1mainValue【消防施設】&#10;有形固定資産減価償却率">
          <a:extLst>
            <a:ext uri="{FF2B5EF4-FFF2-40B4-BE49-F238E27FC236}">
              <a16:creationId xmlns:a16="http://schemas.microsoft.com/office/drawing/2014/main" id="{EE77EEB7-F206-4640-A087-A403F64CBC29}"/>
            </a:ext>
          </a:extLst>
        </xdr:cNvPr>
        <xdr:cNvSpPr txBox="1"/>
      </xdr:nvSpPr>
      <xdr:spPr>
        <a:xfrm>
          <a:off x="13738234" y="1329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55897</xdr:rowOff>
    </xdr:from>
    <xdr:ext cx="405111" cy="259045"/>
    <xdr:sp macro="" textlink="">
      <xdr:nvSpPr>
        <xdr:cNvPr id="679" name="n_2mainValue【消防施設】&#10;有形固定資産減価償却率">
          <a:extLst>
            <a:ext uri="{FF2B5EF4-FFF2-40B4-BE49-F238E27FC236}">
              <a16:creationId xmlns:a16="http://schemas.microsoft.com/office/drawing/2014/main" id="{09BDE2FE-CFA6-4827-9D66-E69AE923CDE3}"/>
            </a:ext>
          </a:extLst>
        </xdr:cNvPr>
        <xdr:cNvSpPr txBox="1"/>
      </xdr:nvSpPr>
      <xdr:spPr>
        <a:xfrm>
          <a:off x="1295718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27322</xdr:rowOff>
    </xdr:from>
    <xdr:ext cx="405111" cy="259045"/>
    <xdr:sp macro="" textlink="">
      <xdr:nvSpPr>
        <xdr:cNvPr id="680" name="n_3mainValue【消防施設】&#10;有形固定資産減価償却率">
          <a:extLst>
            <a:ext uri="{FF2B5EF4-FFF2-40B4-BE49-F238E27FC236}">
              <a16:creationId xmlns:a16="http://schemas.microsoft.com/office/drawing/2014/main" id="{AEA52019-1F4F-428E-9252-37DC69F91CB2}"/>
            </a:ext>
          </a:extLst>
        </xdr:cNvPr>
        <xdr:cNvSpPr txBox="1"/>
      </xdr:nvSpPr>
      <xdr:spPr>
        <a:xfrm>
          <a:off x="1217105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166388</xdr:rowOff>
    </xdr:from>
    <xdr:ext cx="405111" cy="259045"/>
    <xdr:sp macro="" textlink="">
      <xdr:nvSpPr>
        <xdr:cNvPr id="681" name="n_4mainValue【消防施設】&#10;有形固定資産減価償却率">
          <a:extLst>
            <a:ext uri="{FF2B5EF4-FFF2-40B4-BE49-F238E27FC236}">
              <a16:creationId xmlns:a16="http://schemas.microsoft.com/office/drawing/2014/main" id="{7D899F9A-9898-486F-B6F5-65BE00C6FC0E}"/>
            </a:ext>
          </a:extLst>
        </xdr:cNvPr>
        <xdr:cNvSpPr txBox="1"/>
      </xdr:nvSpPr>
      <xdr:spPr>
        <a:xfrm>
          <a:off x="11354444" y="13200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F92E89C9-3317-4B3A-9DB2-F2EF651BA1B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5D63A666-918C-46C6-8BFC-C81469AB28B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147B72C9-DFA1-488D-AFE9-F5FE083DC60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F7E0C302-588D-4E25-8FE5-78D488A8259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70CE39C9-8919-4A12-8A89-B9327DEB1B90}"/>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348FCBA9-3D81-4EB0-B338-124E5D031EF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671F70BB-100C-4111-9F9F-79D08A63030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FB4BA696-3A74-4205-A6F2-60921DBD919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ADBA6F9-1115-495F-803F-18BDB40EEC8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47A3DD4E-C9C0-4E4A-B843-A2E2080FD77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571D8BF7-F2EE-447D-87AE-3D0ADABB415B}"/>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0CD0E8B0-49D4-44FD-B334-C11767652779}"/>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D5CC0196-E912-477A-9205-73C85B082B25}"/>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C18E9EB1-9547-4F34-8CEA-3C2ED38D06E7}"/>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2F43920C-B2BE-4CC1-AF10-182D29A6E685}"/>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03206948-D318-4F28-9F4A-FE676EFB86E8}"/>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45B1ADE8-D858-495D-9CF9-AEBE072CFBA0}"/>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B5AC4834-438B-4C49-BE1B-74E8C32B6D20}"/>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E1C9356E-7681-4494-8A28-022DD95C71BA}"/>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857BFA1B-D2EB-4E81-B243-8114567CC148}"/>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B4BA3B48-7C5E-49EF-8F33-6C9542E09499}"/>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95A58D47-2891-4187-9A63-F1D856AB1197}"/>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37DF4269-2F45-4888-B92D-3A86DECD34B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35254DD9-D7D5-40F3-A92E-E5779358B9A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68AF3FD5-6E5A-4EAE-977D-9D46C0333737}"/>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7" name="直線コネクタ 706">
          <a:extLst>
            <a:ext uri="{FF2B5EF4-FFF2-40B4-BE49-F238E27FC236}">
              <a16:creationId xmlns:a16="http://schemas.microsoft.com/office/drawing/2014/main" id="{5DD41EC5-A790-492D-8DDF-E62D07A9E282}"/>
            </a:ext>
          </a:extLst>
        </xdr:cNvPr>
        <xdr:cNvCxnSpPr/>
      </xdr:nvCxnSpPr>
      <xdr:spPr>
        <a:xfrm flipV="1">
          <a:off x="19947254" y="1329581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8" name="【消防施設】&#10;一人当たり面積最小値テキスト">
          <a:extLst>
            <a:ext uri="{FF2B5EF4-FFF2-40B4-BE49-F238E27FC236}">
              <a16:creationId xmlns:a16="http://schemas.microsoft.com/office/drawing/2014/main" id="{254DF2A0-7F62-4829-8396-5E3E3178D244}"/>
            </a:ext>
          </a:extLst>
        </xdr:cNvPr>
        <xdr:cNvSpPr txBox="1"/>
      </xdr:nvSpPr>
      <xdr:spPr>
        <a:xfrm>
          <a:off x="19985990" y="1487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9" name="直線コネクタ 708">
          <a:extLst>
            <a:ext uri="{FF2B5EF4-FFF2-40B4-BE49-F238E27FC236}">
              <a16:creationId xmlns:a16="http://schemas.microsoft.com/office/drawing/2014/main" id="{5A230BA0-71F2-487B-B186-0759B5D1C49A}"/>
            </a:ext>
          </a:extLst>
        </xdr:cNvPr>
        <xdr:cNvCxnSpPr/>
      </xdr:nvCxnSpPr>
      <xdr:spPr>
        <a:xfrm>
          <a:off x="19885660" y="14874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10" name="【消防施設】&#10;一人当たり面積最大値テキスト">
          <a:extLst>
            <a:ext uri="{FF2B5EF4-FFF2-40B4-BE49-F238E27FC236}">
              <a16:creationId xmlns:a16="http://schemas.microsoft.com/office/drawing/2014/main" id="{7E30209B-FF28-48A1-8FB7-2B1DDC3EBCA0}"/>
            </a:ext>
          </a:extLst>
        </xdr:cNvPr>
        <xdr:cNvSpPr txBox="1"/>
      </xdr:nvSpPr>
      <xdr:spPr>
        <a:xfrm>
          <a:off x="1998599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1" name="直線コネクタ 710">
          <a:extLst>
            <a:ext uri="{FF2B5EF4-FFF2-40B4-BE49-F238E27FC236}">
              <a16:creationId xmlns:a16="http://schemas.microsoft.com/office/drawing/2014/main" id="{9E46A6BD-ADEE-441E-B203-CAD05993F54D}"/>
            </a:ext>
          </a:extLst>
        </xdr:cNvPr>
        <xdr:cNvCxnSpPr/>
      </xdr:nvCxnSpPr>
      <xdr:spPr>
        <a:xfrm>
          <a:off x="19885660" y="13295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2" name="【消防施設】&#10;一人当たり面積平均値テキスト">
          <a:extLst>
            <a:ext uri="{FF2B5EF4-FFF2-40B4-BE49-F238E27FC236}">
              <a16:creationId xmlns:a16="http://schemas.microsoft.com/office/drawing/2014/main" id="{5703B7A9-76CC-48DB-90BB-F7009E25E546}"/>
            </a:ext>
          </a:extLst>
        </xdr:cNvPr>
        <xdr:cNvSpPr txBox="1"/>
      </xdr:nvSpPr>
      <xdr:spPr>
        <a:xfrm>
          <a:off x="1998599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3" name="フローチャート: 判断 712">
          <a:extLst>
            <a:ext uri="{FF2B5EF4-FFF2-40B4-BE49-F238E27FC236}">
              <a16:creationId xmlns:a16="http://schemas.microsoft.com/office/drawing/2014/main" id="{9B254343-090E-4BAE-999E-6E31F1202AC4}"/>
            </a:ext>
          </a:extLst>
        </xdr:cNvPr>
        <xdr:cNvSpPr/>
      </xdr:nvSpPr>
      <xdr:spPr>
        <a:xfrm>
          <a:off x="19904710" y="14591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4" name="フローチャート: 判断 713">
          <a:extLst>
            <a:ext uri="{FF2B5EF4-FFF2-40B4-BE49-F238E27FC236}">
              <a16:creationId xmlns:a16="http://schemas.microsoft.com/office/drawing/2014/main" id="{7091C7B1-2636-4DA7-902F-93404807B1DE}"/>
            </a:ext>
          </a:extLst>
        </xdr:cNvPr>
        <xdr:cNvSpPr/>
      </xdr:nvSpPr>
      <xdr:spPr>
        <a:xfrm>
          <a:off x="19161760" y="146011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5" name="フローチャート: 判断 714">
          <a:extLst>
            <a:ext uri="{FF2B5EF4-FFF2-40B4-BE49-F238E27FC236}">
              <a16:creationId xmlns:a16="http://schemas.microsoft.com/office/drawing/2014/main" id="{58C5EAB6-1FAA-4092-AC73-C5A4A77965C7}"/>
            </a:ext>
          </a:extLst>
        </xdr:cNvPr>
        <xdr:cNvSpPr/>
      </xdr:nvSpPr>
      <xdr:spPr>
        <a:xfrm>
          <a:off x="18345150" y="146011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a:extLst>
            <a:ext uri="{FF2B5EF4-FFF2-40B4-BE49-F238E27FC236}">
              <a16:creationId xmlns:a16="http://schemas.microsoft.com/office/drawing/2014/main" id="{6AB52F67-A1BE-4908-93B8-1001C7E78EDD}"/>
            </a:ext>
          </a:extLst>
        </xdr:cNvPr>
        <xdr:cNvSpPr/>
      </xdr:nvSpPr>
      <xdr:spPr>
        <a:xfrm>
          <a:off x="17547590" y="146329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7" name="フローチャート: 判断 716">
          <a:extLst>
            <a:ext uri="{FF2B5EF4-FFF2-40B4-BE49-F238E27FC236}">
              <a16:creationId xmlns:a16="http://schemas.microsoft.com/office/drawing/2014/main" id="{1FD2A846-D00B-4569-9A8B-D21A5A86CACA}"/>
            </a:ext>
          </a:extLst>
        </xdr:cNvPr>
        <xdr:cNvSpPr/>
      </xdr:nvSpPr>
      <xdr:spPr>
        <a:xfrm>
          <a:off x="16761460" y="146386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FD48460-E4DD-4787-97C4-7860519CADEC}"/>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7E41F36-F185-41EA-A992-69F0B0F381C8}"/>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5C44381-0A1B-4A7D-909B-97A18AE4B819}"/>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E92E5C3-9588-4D50-BEBC-E83BD8221766}"/>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8D5C47D-EE0E-4CE1-BC36-3EFDAA38FF6C}"/>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8527</xdr:rowOff>
    </xdr:from>
    <xdr:to>
      <xdr:col>116</xdr:col>
      <xdr:colOff>114300</xdr:colOff>
      <xdr:row>85</xdr:row>
      <xdr:rowOff>110127</xdr:rowOff>
    </xdr:to>
    <xdr:sp macro="" textlink="">
      <xdr:nvSpPr>
        <xdr:cNvPr id="723" name="楕円 722">
          <a:extLst>
            <a:ext uri="{FF2B5EF4-FFF2-40B4-BE49-F238E27FC236}">
              <a16:creationId xmlns:a16="http://schemas.microsoft.com/office/drawing/2014/main" id="{06EB9F4D-7CFD-4D51-9B64-4E5F7320A429}"/>
            </a:ext>
          </a:extLst>
        </xdr:cNvPr>
        <xdr:cNvSpPr/>
      </xdr:nvSpPr>
      <xdr:spPr>
        <a:xfrm>
          <a:off x="19904710" y="145836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31404</xdr:rowOff>
    </xdr:from>
    <xdr:ext cx="469744" cy="259045"/>
    <xdr:sp macro="" textlink="">
      <xdr:nvSpPr>
        <xdr:cNvPr id="724" name="【消防施設】&#10;一人当たり面積該当値テキスト">
          <a:extLst>
            <a:ext uri="{FF2B5EF4-FFF2-40B4-BE49-F238E27FC236}">
              <a16:creationId xmlns:a16="http://schemas.microsoft.com/office/drawing/2014/main" id="{A06F09A6-F572-49B1-B3F7-DC8773657D23}"/>
            </a:ext>
          </a:extLst>
        </xdr:cNvPr>
        <xdr:cNvSpPr txBox="1"/>
      </xdr:nvSpPr>
      <xdr:spPr>
        <a:xfrm>
          <a:off x="19985990" y="1443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162016</xdr:rowOff>
    </xdr:from>
    <xdr:to>
      <xdr:col>112</xdr:col>
      <xdr:colOff>38100</xdr:colOff>
      <xdr:row>85</xdr:row>
      <xdr:rowOff>92166</xdr:rowOff>
    </xdr:to>
    <xdr:sp macro="" textlink="">
      <xdr:nvSpPr>
        <xdr:cNvPr id="725" name="楕円 724">
          <a:extLst>
            <a:ext uri="{FF2B5EF4-FFF2-40B4-BE49-F238E27FC236}">
              <a16:creationId xmlns:a16="http://schemas.microsoft.com/office/drawing/2014/main" id="{FE52B004-5792-4A4B-9221-6B82E90AD420}"/>
            </a:ext>
          </a:extLst>
        </xdr:cNvPr>
        <xdr:cNvSpPr/>
      </xdr:nvSpPr>
      <xdr:spPr>
        <a:xfrm>
          <a:off x="19161760" y="1456572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41366</xdr:rowOff>
    </xdr:from>
    <xdr:to>
      <xdr:col>116</xdr:col>
      <xdr:colOff>63500</xdr:colOff>
      <xdr:row>85</xdr:row>
      <xdr:rowOff>59327</xdr:rowOff>
    </xdr:to>
    <xdr:cxnSp macro="">
      <xdr:nvCxnSpPr>
        <xdr:cNvPr id="726" name="直線コネクタ 725">
          <a:extLst>
            <a:ext uri="{FF2B5EF4-FFF2-40B4-BE49-F238E27FC236}">
              <a16:creationId xmlns:a16="http://schemas.microsoft.com/office/drawing/2014/main" id="{E9EFC41B-128A-4FCA-A63F-2F609CFB8096}"/>
            </a:ext>
          </a:extLst>
        </xdr:cNvPr>
        <xdr:cNvCxnSpPr/>
      </xdr:nvCxnSpPr>
      <xdr:spPr>
        <a:xfrm>
          <a:off x="19204940" y="14614616"/>
          <a:ext cx="74295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727" name="楕円 726">
          <a:extLst>
            <a:ext uri="{FF2B5EF4-FFF2-40B4-BE49-F238E27FC236}">
              <a16:creationId xmlns:a16="http://schemas.microsoft.com/office/drawing/2014/main" id="{CBDC8AD1-8967-4D07-B5AD-F156DD2830CE}"/>
            </a:ext>
          </a:extLst>
        </xdr:cNvPr>
        <xdr:cNvSpPr/>
      </xdr:nvSpPr>
      <xdr:spPr>
        <a:xfrm>
          <a:off x="18345150" y="1457252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41366</xdr:rowOff>
    </xdr:from>
    <xdr:to>
      <xdr:col>111</xdr:col>
      <xdr:colOff>177800</xdr:colOff>
      <xdr:row>85</xdr:row>
      <xdr:rowOff>46264</xdr:rowOff>
    </xdr:to>
    <xdr:cxnSp macro="">
      <xdr:nvCxnSpPr>
        <xdr:cNvPr id="728" name="直線コネクタ 727">
          <a:extLst>
            <a:ext uri="{FF2B5EF4-FFF2-40B4-BE49-F238E27FC236}">
              <a16:creationId xmlns:a16="http://schemas.microsoft.com/office/drawing/2014/main" id="{5F8C28CD-8997-426A-9F9B-32D5FC8B1DAA}"/>
            </a:ext>
          </a:extLst>
        </xdr:cNvPr>
        <xdr:cNvCxnSpPr/>
      </xdr:nvCxnSpPr>
      <xdr:spPr>
        <a:xfrm flipV="1">
          <a:off x="18399760" y="14614616"/>
          <a:ext cx="80518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160382</xdr:rowOff>
    </xdr:from>
    <xdr:to>
      <xdr:col>102</xdr:col>
      <xdr:colOff>165100</xdr:colOff>
      <xdr:row>85</xdr:row>
      <xdr:rowOff>90532</xdr:rowOff>
    </xdr:to>
    <xdr:sp macro="" textlink="">
      <xdr:nvSpPr>
        <xdr:cNvPr id="729" name="楕円 728">
          <a:extLst>
            <a:ext uri="{FF2B5EF4-FFF2-40B4-BE49-F238E27FC236}">
              <a16:creationId xmlns:a16="http://schemas.microsoft.com/office/drawing/2014/main" id="{B449C564-9CFE-4A3F-99B9-476FF77EAA62}"/>
            </a:ext>
          </a:extLst>
        </xdr:cNvPr>
        <xdr:cNvSpPr/>
      </xdr:nvSpPr>
      <xdr:spPr>
        <a:xfrm>
          <a:off x="17547590" y="1456408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39732</xdr:rowOff>
    </xdr:from>
    <xdr:to>
      <xdr:col>107</xdr:col>
      <xdr:colOff>50800</xdr:colOff>
      <xdr:row>85</xdr:row>
      <xdr:rowOff>46264</xdr:rowOff>
    </xdr:to>
    <xdr:cxnSp macro="">
      <xdr:nvCxnSpPr>
        <xdr:cNvPr id="730" name="直線コネクタ 729">
          <a:extLst>
            <a:ext uri="{FF2B5EF4-FFF2-40B4-BE49-F238E27FC236}">
              <a16:creationId xmlns:a16="http://schemas.microsoft.com/office/drawing/2014/main" id="{0EC05F61-120B-47F4-8AA0-857E96D46951}"/>
            </a:ext>
          </a:extLst>
        </xdr:cNvPr>
        <xdr:cNvCxnSpPr/>
      </xdr:nvCxnSpPr>
      <xdr:spPr>
        <a:xfrm>
          <a:off x="17602200" y="14612982"/>
          <a:ext cx="79756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6894</xdr:rowOff>
    </xdr:from>
    <xdr:to>
      <xdr:col>98</xdr:col>
      <xdr:colOff>38100</xdr:colOff>
      <xdr:row>85</xdr:row>
      <xdr:rowOff>108494</xdr:rowOff>
    </xdr:to>
    <xdr:sp macro="" textlink="">
      <xdr:nvSpPr>
        <xdr:cNvPr id="731" name="楕円 730">
          <a:extLst>
            <a:ext uri="{FF2B5EF4-FFF2-40B4-BE49-F238E27FC236}">
              <a16:creationId xmlns:a16="http://schemas.microsoft.com/office/drawing/2014/main" id="{F21A3290-C680-4158-A9A8-1879256CBE1F}"/>
            </a:ext>
          </a:extLst>
        </xdr:cNvPr>
        <xdr:cNvSpPr/>
      </xdr:nvSpPr>
      <xdr:spPr>
        <a:xfrm>
          <a:off x="16761460" y="14582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39732</xdr:rowOff>
    </xdr:from>
    <xdr:to>
      <xdr:col>102</xdr:col>
      <xdr:colOff>114300</xdr:colOff>
      <xdr:row>85</xdr:row>
      <xdr:rowOff>57694</xdr:rowOff>
    </xdr:to>
    <xdr:cxnSp macro="">
      <xdr:nvCxnSpPr>
        <xdr:cNvPr id="732" name="直線コネクタ 731">
          <a:extLst>
            <a:ext uri="{FF2B5EF4-FFF2-40B4-BE49-F238E27FC236}">
              <a16:creationId xmlns:a16="http://schemas.microsoft.com/office/drawing/2014/main" id="{ABFEA576-C436-450F-A00E-2885A41EB4AF}"/>
            </a:ext>
          </a:extLst>
        </xdr:cNvPr>
        <xdr:cNvCxnSpPr/>
      </xdr:nvCxnSpPr>
      <xdr:spPr>
        <a:xfrm flipV="1">
          <a:off x="16804640" y="14612982"/>
          <a:ext cx="79756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3" name="n_1aveValue【消防施設】&#10;一人当たり面積">
          <a:extLst>
            <a:ext uri="{FF2B5EF4-FFF2-40B4-BE49-F238E27FC236}">
              <a16:creationId xmlns:a16="http://schemas.microsoft.com/office/drawing/2014/main" id="{C2BF926D-5183-4D2E-8843-60C2DB21B119}"/>
            </a:ext>
          </a:extLst>
        </xdr:cNvPr>
        <xdr:cNvSpPr txBox="1"/>
      </xdr:nvSpPr>
      <xdr:spPr>
        <a:xfrm>
          <a:off x="18982132" y="1469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4" name="n_2aveValue【消防施設】&#10;一人当たり面積">
          <a:extLst>
            <a:ext uri="{FF2B5EF4-FFF2-40B4-BE49-F238E27FC236}">
              <a16:creationId xmlns:a16="http://schemas.microsoft.com/office/drawing/2014/main" id="{D3663DCB-4BB5-4D4C-BBE6-57A00FA69A35}"/>
            </a:ext>
          </a:extLst>
        </xdr:cNvPr>
        <xdr:cNvSpPr txBox="1"/>
      </xdr:nvSpPr>
      <xdr:spPr>
        <a:xfrm>
          <a:off x="18182032" y="1469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5" name="n_3aveValue【消防施設】&#10;一人当たり面積">
          <a:extLst>
            <a:ext uri="{FF2B5EF4-FFF2-40B4-BE49-F238E27FC236}">
              <a16:creationId xmlns:a16="http://schemas.microsoft.com/office/drawing/2014/main" id="{5A2721F9-C742-4F82-8D24-C7D445C8F750}"/>
            </a:ext>
          </a:extLst>
        </xdr:cNvPr>
        <xdr:cNvSpPr txBox="1"/>
      </xdr:nvSpPr>
      <xdr:spPr>
        <a:xfrm>
          <a:off x="17384472"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6" name="n_4aveValue【消防施設】&#10;一人当たり面積">
          <a:extLst>
            <a:ext uri="{FF2B5EF4-FFF2-40B4-BE49-F238E27FC236}">
              <a16:creationId xmlns:a16="http://schemas.microsoft.com/office/drawing/2014/main" id="{7B5F6606-93C0-4119-A1CB-E64FC568FE46}"/>
            </a:ext>
          </a:extLst>
        </xdr:cNvPr>
        <xdr:cNvSpPr txBox="1"/>
      </xdr:nvSpPr>
      <xdr:spPr>
        <a:xfrm>
          <a:off x="16588817" y="147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108693</xdr:rowOff>
    </xdr:from>
    <xdr:ext cx="469744" cy="259045"/>
    <xdr:sp macro="" textlink="">
      <xdr:nvSpPr>
        <xdr:cNvPr id="737" name="n_1mainValue【消防施設】&#10;一人当たり面積">
          <a:extLst>
            <a:ext uri="{FF2B5EF4-FFF2-40B4-BE49-F238E27FC236}">
              <a16:creationId xmlns:a16="http://schemas.microsoft.com/office/drawing/2014/main" id="{2312B662-06C1-4997-A4E3-DCE53975F05C}"/>
            </a:ext>
          </a:extLst>
        </xdr:cNvPr>
        <xdr:cNvSpPr txBox="1"/>
      </xdr:nvSpPr>
      <xdr:spPr>
        <a:xfrm>
          <a:off x="18982132" y="1433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113591</xdr:rowOff>
    </xdr:from>
    <xdr:ext cx="469744" cy="259045"/>
    <xdr:sp macro="" textlink="">
      <xdr:nvSpPr>
        <xdr:cNvPr id="738" name="n_2mainValue【消防施設】&#10;一人当たり面積">
          <a:extLst>
            <a:ext uri="{FF2B5EF4-FFF2-40B4-BE49-F238E27FC236}">
              <a16:creationId xmlns:a16="http://schemas.microsoft.com/office/drawing/2014/main" id="{B4B44956-A37D-4477-86DC-C39468218FDA}"/>
            </a:ext>
          </a:extLst>
        </xdr:cNvPr>
        <xdr:cNvSpPr txBox="1"/>
      </xdr:nvSpPr>
      <xdr:spPr>
        <a:xfrm>
          <a:off x="18182032"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107059</xdr:rowOff>
    </xdr:from>
    <xdr:ext cx="469744" cy="259045"/>
    <xdr:sp macro="" textlink="">
      <xdr:nvSpPr>
        <xdr:cNvPr id="739" name="n_3mainValue【消防施設】&#10;一人当たり面積">
          <a:extLst>
            <a:ext uri="{FF2B5EF4-FFF2-40B4-BE49-F238E27FC236}">
              <a16:creationId xmlns:a16="http://schemas.microsoft.com/office/drawing/2014/main" id="{38A338CA-BA2D-49B7-B138-1078430DA96A}"/>
            </a:ext>
          </a:extLst>
        </xdr:cNvPr>
        <xdr:cNvSpPr txBox="1"/>
      </xdr:nvSpPr>
      <xdr:spPr>
        <a:xfrm>
          <a:off x="17384472" y="1433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125021</xdr:rowOff>
    </xdr:from>
    <xdr:ext cx="469744" cy="259045"/>
    <xdr:sp macro="" textlink="">
      <xdr:nvSpPr>
        <xdr:cNvPr id="740" name="n_4mainValue【消防施設】&#10;一人当たり面積">
          <a:extLst>
            <a:ext uri="{FF2B5EF4-FFF2-40B4-BE49-F238E27FC236}">
              <a16:creationId xmlns:a16="http://schemas.microsoft.com/office/drawing/2014/main" id="{68A4FCAE-3A50-424D-A240-AB7CFD693AA7}"/>
            </a:ext>
          </a:extLst>
        </xdr:cNvPr>
        <xdr:cNvSpPr txBox="1"/>
      </xdr:nvSpPr>
      <xdr:spPr>
        <a:xfrm>
          <a:off x="16588817" y="1435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F75D8732-E386-4687-9E3E-010764E582B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7CD2EE52-DDE7-4995-A252-2F7048EC8EA5}"/>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B2D5B0D2-B776-4858-A744-6FF590DA3F1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C927FD3D-9966-4A08-A493-1ECD1111F7D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B09DA767-FCF2-442A-8213-85777977F732}"/>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3DACA8F9-946B-4CE2-8D45-7DE843E4EE6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6630C4C7-E9B4-41CC-926E-C768015C1D1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2AB20F6A-D6CC-43A0-957A-EC433B56CE5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900A3226-28E7-492B-9314-07E608B7299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BC38BB44-0F3A-4FF6-B73A-A6D3E37D0E2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9BB121A8-FE52-4521-9FEF-2B29388F4B7D}"/>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F1E34884-D7F0-41C0-B1BC-9C8DF68A4F5E}"/>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61B2BCAD-5581-450C-A80B-0206202049E5}"/>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6CD41520-C36D-4264-B973-A2CB6764480D}"/>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AF090770-E1AD-4F17-8A19-D031682E838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6E0C8E82-47DE-45F7-80CA-A0F7DEF744E4}"/>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989CC4B6-65DD-45F2-B686-040176F9263E}"/>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325B366B-8658-441A-8BC5-42706702B1A8}"/>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F9591F87-68AA-45F5-9840-8163420D3ED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B8A04304-F39A-4E3C-866E-E064019B1AB1}"/>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C3F62D4C-0AC2-4846-BAFD-0E1BA2D6C360}"/>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8E14402F-681D-4F72-BA2A-47CDB7C3B56A}"/>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40640E60-395D-497F-9175-E9A29E31A4F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C468C7F7-0340-4865-99F3-42EAC82711A3}"/>
            </a:ext>
          </a:extLst>
        </xdr:cNvPr>
        <xdr:cNvCxnSpPr/>
      </xdr:nvCxnSpPr>
      <xdr:spPr>
        <a:xfrm flipV="1">
          <a:off x="14703424" y="1714500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F9C79C06-8E40-40C9-9016-61BCA624FF8C}"/>
            </a:ext>
          </a:extLst>
        </xdr:cNvPr>
        <xdr:cNvSpPr txBox="1"/>
      </xdr:nvSpPr>
      <xdr:spPr>
        <a:xfrm>
          <a:off x="1474216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A7277F1E-C29D-4D92-A307-A63C2040489E}"/>
            </a:ext>
          </a:extLst>
        </xdr:cNvPr>
        <xdr:cNvCxnSpPr/>
      </xdr:nvCxnSpPr>
      <xdr:spPr>
        <a:xfrm>
          <a:off x="14611350" y="184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5AF3B60E-0521-495D-98E3-B181411E0C8E}"/>
            </a:ext>
          </a:extLst>
        </xdr:cNvPr>
        <xdr:cNvSpPr txBox="1"/>
      </xdr:nvSpPr>
      <xdr:spPr>
        <a:xfrm>
          <a:off x="1474216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98BF71FF-D193-4DB9-8239-F031FFDA9657}"/>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9" name="【庁舎】&#10;有形固定資産減価償却率平均値テキスト">
          <a:extLst>
            <a:ext uri="{FF2B5EF4-FFF2-40B4-BE49-F238E27FC236}">
              <a16:creationId xmlns:a16="http://schemas.microsoft.com/office/drawing/2014/main" id="{A4E3BF9C-EBA3-49A3-A7F1-8F054578E5E0}"/>
            </a:ext>
          </a:extLst>
        </xdr:cNvPr>
        <xdr:cNvSpPr txBox="1"/>
      </xdr:nvSpPr>
      <xdr:spPr>
        <a:xfrm>
          <a:off x="1474216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0" name="フローチャート: 判断 769">
          <a:extLst>
            <a:ext uri="{FF2B5EF4-FFF2-40B4-BE49-F238E27FC236}">
              <a16:creationId xmlns:a16="http://schemas.microsoft.com/office/drawing/2014/main" id="{4FCB267D-E50D-4AC2-8EAD-7FDFCC6A1F8C}"/>
            </a:ext>
          </a:extLst>
        </xdr:cNvPr>
        <xdr:cNvSpPr/>
      </xdr:nvSpPr>
      <xdr:spPr>
        <a:xfrm>
          <a:off x="14649450" y="177190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1" name="フローチャート: 判断 770">
          <a:extLst>
            <a:ext uri="{FF2B5EF4-FFF2-40B4-BE49-F238E27FC236}">
              <a16:creationId xmlns:a16="http://schemas.microsoft.com/office/drawing/2014/main" id="{01682596-F98E-4288-B430-1CA13DC52E3E}"/>
            </a:ext>
          </a:extLst>
        </xdr:cNvPr>
        <xdr:cNvSpPr/>
      </xdr:nvSpPr>
      <xdr:spPr>
        <a:xfrm>
          <a:off x="13887450" y="1771650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2" name="フローチャート: 判断 771">
          <a:extLst>
            <a:ext uri="{FF2B5EF4-FFF2-40B4-BE49-F238E27FC236}">
              <a16:creationId xmlns:a16="http://schemas.microsoft.com/office/drawing/2014/main" id="{CA8E092F-DF64-4579-BFAD-A8C2EA958958}"/>
            </a:ext>
          </a:extLst>
        </xdr:cNvPr>
        <xdr:cNvSpPr/>
      </xdr:nvSpPr>
      <xdr:spPr>
        <a:xfrm>
          <a:off x="13089890" y="17719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a:extLst>
            <a:ext uri="{FF2B5EF4-FFF2-40B4-BE49-F238E27FC236}">
              <a16:creationId xmlns:a16="http://schemas.microsoft.com/office/drawing/2014/main" id="{C9CEEE53-68B4-4F49-B4DA-C7497307DC59}"/>
            </a:ext>
          </a:extLst>
        </xdr:cNvPr>
        <xdr:cNvSpPr/>
      </xdr:nvSpPr>
      <xdr:spPr>
        <a:xfrm>
          <a:off x="12303760" y="1774253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4" name="フローチャート: 判断 773">
          <a:extLst>
            <a:ext uri="{FF2B5EF4-FFF2-40B4-BE49-F238E27FC236}">
              <a16:creationId xmlns:a16="http://schemas.microsoft.com/office/drawing/2014/main" id="{9997597A-288B-428F-B3D2-693BBD6D6299}"/>
            </a:ext>
          </a:extLst>
        </xdr:cNvPr>
        <xdr:cNvSpPr/>
      </xdr:nvSpPr>
      <xdr:spPr>
        <a:xfrm>
          <a:off x="11487150" y="177507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718A1EE-8B8C-4E99-8676-BE2EA2109E7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1889858-BE56-4D6D-B12C-E368F1466E9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393DD74-E601-44DB-8044-C689CB91C02F}"/>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9908881-511A-49B5-B5AF-3516301C310D}"/>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EB666D37-406A-42BC-8F5B-06114BDE009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156211</xdr:rowOff>
    </xdr:from>
    <xdr:to>
      <xdr:col>85</xdr:col>
      <xdr:colOff>177800</xdr:colOff>
      <xdr:row>102</xdr:row>
      <xdr:rowOff>86361</xdr:rowOff>
    </xdr:to>
    <xdr:sp macro="" textlink="">
      <xdr:nvSpPr>
        <xdr:cNvPr id="780" name="楕円 779">
          <a:extLst>
            <a:ext uri="{FF2B5EF4-FFF2-40B4-BE49-F238E27FC236}">
              <a16:creationId xmlns:a16="http://schemas.microsoft.com/office/drawing/2014/main" id="{5A1B5B9E-9306-471A-A615-CED951127351}"/>
            </a:ext>
          </a:extLst>
        </xdr:cNvPr>
        <xdr:cNvSpPr/>
      </xdr:nvSpPr>
      <xdr:spPr>
        <a:xfrm>
          <a:off x="14649450" y="1747456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7638</xdr:rowOff>
    </xdr:from>
    <xdr:ext cx="405111" cy="259045"/>
    <xdr:sp macro="" textlink="">
      <xdr:nvSpPr>
        <xdr:cNvPr id="781" name="【庁舎】&#10;有形固定資産減価償却率該当値テキスト">
          <a:extLst>
            <a:ext uri="{FF2B5EF4-FFF2-40B4-BE49-F238E27FC236}">
              <a16:creationId xmlns:a16="http://schemas.microsoft.com/office/drawing/2014/main" id="{ED8C5C43-2D5A-4948-A7F4-BC71A632538B}"/>
            </a:ext>
          </a:extLst>
        </xdr:cNvPr>
        <xdr:cNvSpPr txBox="1"/>
      </xdr:nvSpPr>
      <xdr:spPr>
        <a:xfrm>
          <a:off x="14742160" y="1732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134620</xdr:rowOff>
    </xdr:from>
    <xdr:to>
      <xdr:col>81</xdr:col>
      <xdr:colOff>101600</xdr:colOff>
      <xdr:row>102</xdr:row>
      <xdr:rowOff>64770</xdr:rowOff>
    </xdr:to>
    <xdr:sp macro="" textlink="">
      <xdr:nvSpPr>
        <xdr:cNvPr id="782" name="楕円 781">
          <a:extLst>
            <a:ext uri="{FF2B5EF4-FFF2-40B4-BE49-F238E27FC236}">
              <a16:creationId xmlns:a16="http://schemas.microsoft.com/office/drawing/2014/main" id="{673FBA36-4FE8-48E8-90DF-8335B6ABF361}"/>
            </a:ext>
          </a:extLst>
        </xdr:cNvPr>
        <xdr:cNvSpPr/>
      </xdr:nvSpPr>
      <xdr:spPr>
        <a:xfrm>
          <a:off x="13887450" y="174472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13970</xdr:rowOff>
    </xdr:from>
    <xdr:to>
      <xdr:col>85</xdr:col>
      <xdr:colOff>127000</xdr:colOff>
      <xdr:row>102</xdr:row>
      <xdr:rowOff>35561</xdr:rowOff>
    </xdr:to>
    <xdr:cxnSp macro="">
      <xdr:nvCxnSpPr>
        <xdr:cNvPr id="783" name="直線コネクタ 782">
          <a:extLst>
            <a:ext uri="{FF2B5EF4-FFF2-40B4-BE49-F238E27FC236}">
              <a16:creationId xmlns:a16="http://schemas.microsoft.com/office/drawing/2014/main" id="{DC6240F6-C6C8-45FE-84A7-C8A9CE34DD11}"/>
            </a:ext>
          </a:extLst>
        </xdr:cNvPr>
        <xdr:cNvCxnSpPr/>
      </xdr:nvCxnSpPr>
      <xdr:spPr>
        <a:xfrm>
          <a:off x="13942060" y="17505680"/>
          <a:ext cx="762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121920</xdr:rowOff>
    </xdr:from>
    <xdr:to>
      <xdr:col>76</xdr:col>
      <xdr:colOff>165100</xdr:colOff>
      <xdr:row>102</xdr:row>
      <xdr:rowOff>52070</xdr:rowOff>
    </xdr:to>
    <xdr:sp macro="" textlink="">
      <xdr:nvSpPr>
        <xdr:cNvPr id="784" name="楕円 783">
          <a:extLst>
            <a:ext uri="{FF2B5EF4-FFF2-40B4-BE49-F238E27FC236}">
              <a16:creationId xmlns:a16="http://schemas.microsoft.com/office/drawing/2014/main" id="{3838518E-91E8-4ECD-82CE-562926916D01}"/>
            </a:ext>
          </a:extLst>
        </xdr:cNvPr>
        <xdr:cNvSpPr/>
      </xdr:nvSpPr>
      <xdr:spPr>
        <a:xfrm>
          <a:off x="13089890" y="1744027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1270</xdr:rowOff>
    </xdr:from>
    <xdr:to>
      <xdr:col>81</xdr:col>
      <xdr:colOff>50800</xdr:colOff>
      <xdr:row>102</xdr:row>
      <xdr:rowOff>13970</xdr:rowOff>
    </xdr:to>
    <xdr:cxnSp macro="">
      <xdr:nvCxnSpPr>
        <xdr:cNvPr id="785" name="直線コネクタ 784">
          <a:extLst>
            <a:ext uri="{FF2B5EF4-FFF2-40B4-BE49-F238E27FC236}">
              <a16:creationId xmlns:a16="http://schemas.microsoft.com/office/drawing/2014/main" id="{3450632F-BF98-435F-ADA3-6A621159BB04}"/>
            </a:ext>
          </a:extLst>
        </xdr:cNvPr>
        <xdr:cNvCxnSpPr/>
      </xdr:nvCxnSpPr>
      <xdr:spPr>
        <a:xfrm>
          <a:off x="13144500" y="17489170"/>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96520</xdr:rowOff>
    </xdr:from>
    <xdr:to>
      <xdr:col>72</xdr:col>
      <xdr:colOff>38100</xdr:colOff>
      <xdr:row>102</xdr:row>
      <xdr:rowOff>26670</xdr:rowOff>
    </xdr:to>
    <xdr:sp macro="" textlink="">
      <xdr:nvSpPr>
        <xdr:cNvPr id="786" name="楕円 785">
          <a:extLst>
            <a:ext uri="{FF2B5EF4-FFF2-40B4-BE49-F238E27FC236}">
              <a16:creationId xmlns:a16="http://schemas.microsoft.com/office/drawing/2014/main" id="{AD034A20-1DC5-45C2-94DB-A57340656F2F}"/>
            </a:ext>
          </a:extLst>
        </xdr:cNvPr>
        <xdr:cNvSpPr/>
      </xdr:nvSpPr>
      <xdr:spPr>
        <a:xfrm>
          <a:off x="12303760" y="174091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147320</xdr:rowOff>
    </xdr:from>
    <xdr:to>
      <xdr:col>76</xdr:col>
      <xdr:colOff>114300</xdr:colOff>
      <xdr:row>102</xdr:row>
      <xdr:rowOff>1270</xdr:rowOff>
    </xdr:to>
    <xdr:cxnSp macro="">
      <xdr:nvCxnSpPr>
        <xdr:cNvPr id="787" name="直線コネクタ 786">
          <a:extLst>
            <a:ext uri="{FF2B5EF4-FFF2-40B4-BE49-F238E27FC236}">
              <a16:creationId xmlns:a16="http://schemas.microsoft.com/office/drawing/2014/main" id="{CA711321-31C4-4B65-8926-E90A97CDE6AE}"/>
            </a:ext>
          </a:extLst>
        </xdr:cNvPr>
        <xdr:cNvCxnSpPr/>
      </xdr:nvCxnSpPr>
      <xdr:spPr>
        <a:xfrm>
          <a:off x="12346940" y="17461865"/>
          <a:ext cx="79756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67311</xdr:rowOff>
    </xdr:from>
    <xdr:to>
      <xdr:col>67</xdr:col>
      <xdr:colOff>101600</xdr:colOff>
      <xdr:row>106</xdr:row>
      <xdr:rowOff>168911</xdr:rowOff>
    </xdr:to>
    <xdr:sp macro="" textlink="">
      <xdr:nvSpPr>
        <xdr:cNvPr id="788" name="楕円 787">
          <a:extLst>
            <a:ext uri="{FF2B5EF4-FFF2-40B4-BE49-F238E27FC236}">
              <a16:creationId xmlns:a16="http://schemas.microsoft.com/office/drawing/2014/main" id="{EC160CD9-08DC-40FF-BB8D-2E6D43E09E2B}"/>
            </a:ext>
          </a:extLst>
        </xdr:cNvPr>
        <xdr:cNvSpPr/>
      </xdr:nvSpPr>
      <xdr:spPr>
        <a:xfrm>
          <a:off x="11487150" y="1823910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147320</xdr:rowOff>
    </xdr:from>
    <xdr:to>
      <xdr:col>71</xdr:col>
      <xdr:colOff>177800</xdr:colOff>
      <xdr:row>106</xdr:row>
      <xdr:rowOff>118111</xdr:rowOff>
    </xdr:to>
    <xdr:cxnSp macro="">
      <xdr:nvCxnSpPr>
        <xdr:cNvPr id="789" name="直線コネクタ 788">
          <a:extLst>
            <a:ext uri="{FF2B5EF4-FFF2-40B4-BE49-F238E27FC236}">
              <a16:creationId xmlns:a16="http://schemas.microsoft.com/office/drawing/2014/main" id="{EF7013EF-D2A5-4144-812B-EF9F3228DEF3}"/>
            </a:ext>
          </a:extLst>
        </xdr:cNvPr>
        <xdr:cNvCxnSpPr/>
      </xdr:nvCxnSpPr>
      <xdr:spPr>
        <a:xfrm flipV="1">
          <a:off x="11541760" y="17461865"/>
          <a:ext cx="805180" cy="8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90" name="n_1aveValue【庁舎】&#10;有形固定資産減価償却率">
          <a:extLst>
            <a:ext uri="{FF2B5EF4-FFF2-40B4-BE49-F238E27FC236}">
              <a16:creationId xmlns:a16="http://schemas.microsoft.com/office/drawing/2014/main" id="{1008BDA5-E5BB-4A00-9677-DE012EEC54F8}"/>
            </a:ext>
          </a:extLst>
        </xdr:cNvPr>
        <xdr:cNvSpPr txBox="1"/>
      </xdr:nvSpPr>
      <xdr:spPr>
        <a:xfrm>
          <a:off x="1373823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91" name="n_2aveValue【庁舎】&#10;有形固定資産減価償却率">
          <a:extLst>
            <a:ext uri="{FF2B5EF4-FFF2-40B4-BE49-F238E27FC236}">
              <a16:creationId xmlns:a16="http://schemas.microsoft.com/office/drawing/2014/main" id="{D1704870-ADC2-417F-9ABA-BBA38AD78C29}"/>
            </a:ext>
          </a:extLst>
        </xdr:cNvPr>
        <xdr:cNvSpPr txBox="1"/>
      </xdr:nvSpPr>
      <xdr:spPr>
        <a:xfrm>
          <a:off x="1295718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2" name="n_3aveValue【庁舎】&#10;有形固定資産減価償却率">
          <a:extLst>
            <a:ext uri="{FF2B5EF4-FFF2-40B4-BE49-F238E27FC236}">
              <a16:creationId xmlns:a16="http://schemas.microsoft.com/office/drawing/2014/main" id="{3EBF1BA1-9216-4D07-BA7B-36A6D3B844C7}"/>
            </a:ext>
          </a:extLst>
        </xdr:cNvPr>
        <xdr:cNvSpPr txBox="1"/>
      </xdr:nvSpPr>
      <xdr:spPr>
        <a:xfrm>
          <a:off x="1217105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3" name="n_4aveValue【庁舎】&#10;有形固定資産減価償却率">
          <a:extLst>
            <a:ext uri="{FF2B5EF4-FFF2-40B4-BE49-F238E27FC236}">
              <a16:creationId xmlns:a16="http://schemas.microsoft.com/office/drawing/2014/main" id="{E694A84A-4A3B-4CC1-B25E-417AD573CAE5}"/>
            </a:ext>
          </a:extLst>
        </xdr:cNvPr>
        <xdr:cNvSpPr txBox="1"/>
      </xdr:nvSpPr>
      <xdr:spPr>
        <a:xfrm>
          <a:off x="113544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81297</xdr:rowOff>
    </xdr:from>
    <xdr:ext cx="405111" cy="259045"/>
    <xdr:sp macro="" textlink="">
      <xdr:nvSpPr>
        <xdr:cNvPr id="794" name="n_1mainValue【庁舎】&#10;有形固定資産減価償却率">
          <a:extLst>
            <a:ext uri="{FF2B5EF4-FFF2-40B4-BE49-F238E27FC236}">
              <a16:creationId xmlns:a16="http://schemas.microsoft.com/office/drawing/2014/main" id="{E0E36567-F97A-45F9-8D9C-7DD0E8009379}"/>
            </a:ext>
          </a:extLst>
        </xdr:cNvPr>
        <xdr:cNvSpPr txBox="1"/>
      </xdr:nvSpPr>
      <xdr:spPr>
        <a:xfrm>
          <a:off x="13738234" y="1722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68597</xdr:rowOff>
    </xdr:from>
    <xdr:ext cx="405111" cy="259045"/>
    <xdr:sp macro="" textlink="">
      <xdr:nvSpPr>
        <xdr:cNvPr id="795" name="n_2mainValue【庁舎】&#10;有形固定資産減価償却率">
          <a:extLst>
            <a:ext uri="{FF2B5EF4-FFF2-40B4-BE49-F238E27FC236}">
              <a16:creationId xmlns:a16="http://schemas.microsoft.com/office/drawing/2014/main" id="{5E84FCD3-8FD7-4B1A-8C3C-F5CA93FB24C1}"/>
            </a:ext>
          </a:extLst>
        </xdr:cNvPr>
        <xdr:cNvSpPr txBox="1"/>
      </xdr:nvSpPr>
      <xdr:spPr>
        <a:xfrm>
          <a:off x="12957184" y="1721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43197</xdr:rowOff>
    </xdr:from>
    <xdr:ext cx="405111" cy="259045"/>
    <xdr:sp macro="" textlink="">
      <xdr:nvSpPr>
        <xdr:cNvPr id="796" name="n_3mainValue【庁舎】&#10;有形固定資産減価償却率">
          <a:extLst>
            <a:ext uri="{FF2B5EF4-FFF2-40B4-BE49-F238E27FC236}">
              <a16:creationId xmlns:a16="http://schemas.microsoft.com/office/drawing/2014/main" id="{7551A298-AFA8-4A44-BBF8-F7F529ABC560}"/>
            </a:ext>
          </a:extLst>
        </xdr:cNvPr>
        <xdr:cNvSpPr txBox="1"/>
      </xdr:nvSpPr>
      <xdr:spPr>
        <a:xfrm>
          <a:off x="12171054" y="1719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160038</xdr:rowOff>
    </xdr:from>
    <xdr:ext cx="405111" cy="259045"/>
    <xdr:sp macro="" textlink="">
      <xdr:nvSpPr>
        <xdr:cNvPr id="797" name="n_4mainValue【庁舎】&#10;有形固定資産減価償却率">
          <a:extLst>
            <a:ext uri="{FF2B5EF4-FFF2-40B4-BE49-F238E27FC236}">
              <a16:creationId xmlns:a16="http://schemas.microsoft.com/office/drawing/2014/main" id="{B5E8B705-75E6-4656-B53A-6AA9B1AEA427}"/>
            </a:ext>
          </a:extLst>
        </xdr:cNvPr>
        <xdr:cNvSpPr txBox="1"/>
      </xdr:nvSpPr>
      <xdr:spPr>
        <a:xfrm>
          <a:off x="11354444" y="1833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35CDAE3A-5573-4B46-AA8D-5CD66BABBF7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1F6D4E00-DEE7-4814-88C8-A07CCD2392A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B1D63C9-3122-41E8-96F7-25C980F0C44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D756043A-7431-4F96-9FA3-03DACA137591}"/>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C660755F-1E76-4AA8-B18A-94EC807D1A5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620218B3-667C-41E0-ABE2-D6E4E710AA2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D5770CE-FAB2-4C04-870F-396A23094185}"/>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7242E0AF-0057-4105-9664-A6B2B9D8E5F9}"/>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765835C-CB14-4EB2-A84A-C0C2D42E2B2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18D6431B-3F6C-4CF7-8A35-AE9F61A3FF77}"/>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7942FE59-33B5-4FC8-8205-D69E2291B12B}"/>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924689EA-ED15-42C9-B71B-33E0DA0717C4}"/>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B800FF34-65EF-4597-B2E8-44F4CF8B2A12}"/>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52CBF539-D9C8-4EF5-A94D-D7271E1EE737}"/>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D20C2677-0C52-4C64-91D6-0EAB0B981681}"/>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44C161F0-7AC8-4E21-BBAF-7DB3C5559987}"/>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9746764F-D3CC-447B-AA26-1DA1F9BEB28E}"/>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F88711BE-AB1C-4246-AB70-2BDB6EC90DC5}"/>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6637FDEE-60CF-4EEC-BDE1-BEED780D35C4}"/>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EFD88063-5259-40D1-82A7-9C823CDD0076}"/>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7FDEC355-E44D-4F79-9751-FDA67D31C15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BFC2961A-47C0-45AE-BCF6-F1B36285CF26}"/>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735E0CC7-0A3E-4337-A94F-3DD7D6D34568}"/>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1" name="直線コネクタ 820">
          <a:extLst>
            <a:ext uri="{FF2B5EF4-FFF2-40B4-BE49-F238E27FC236}">
              <a16:creationId xmlns:a16="http://schemas.microsoft.com/office/drawing/2014/main" id="{5DE62004-8172-4F44-9442-F9966D287625}"/>
            </a:ext>
          </a:extLst>
        </xdr:cNvPr>
        <xdr:cNvCxnSpPr/>
      </xdr:nvCxnSpPr>
      <xdr:spPr>
        <a:xfrm flipV="1">
          <a:off x="19947254" y="17207865"/>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2" name="【庁舎】&#10;一人当たり面積最小値テキスト">
          <a:extLst>
            <a:ext uri="{FF2B5EF4-FFF2-40B4-BE49-F238E27FC236}">
              <a16:creationId xmlns:a16="http://schemas.microsoft.com/office/drawing/2014/main" id="{3016DB50-0901-4B5E-8E41-68495AA42B09}"/>
            </a:ext>
          </a:extLst>
        </xdr:cNvPr>
        <xdr:cNvSpPr txBox="1"/>
      </xdr:nvSpPr>
      <xdr:spPr>
        <a:xfrm>
          <a:off x="19985990" y="1850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3" name="直線コネクタ 822">
          <a:extLst>
            <a:ext uri="{FF2B5EF4-FFF2-40B4-BE49-F238E27FC236}">
              <a16:creationId xmlns:a16="http://schemas.microsoft.com/office/drawing/2014/main" id="{EDB15F04-C6E2-4F72-8648-2C1AC10CAFDA}"/>
            </a:ext>
          </a:extLst>
        </xdr:cNvPr>
        <xdr:cNvCxnSpPr/>
      </xdr:nvCxnSpPr>
      <xdr:spPr>
        <a:xfrm>
          <a:off x="19885660" y="18505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4" name="【庁舎】&#10;一人当たり面積最大値テキスト">
          <a:extLst>
            <a:ext uri="{FF2B5EF4-FFF2-40B4-BE49-F238E27FC236}">
              <a16:creationId xmlns:a16="http://schemas.microsoft.com/office/drawing/2014/main" id="{83087C9B-C74F-4AFA-832C-2EA03B755D54}"/>
            </a:ext>
          </a:extLst>
        </xdr:cNvPr>
        <xdr:cNvSpPr txBox="1"/>
      </xdr:nvSpPr>
      <xdr:spPr>
        <a:xfrm>
          <a:off x="1998599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5" name="直線コネクタ 824">
          <a:extLst>
            <a:ext uri="{FF2B5EF4-FFF2-40B4-BE49-F238E27FC236}">
              <a16:creationId xmlns:a16="http://schemas.microsoft.com/office/drawing/2014/main" id="{9083EE38-C826-48E2-817C-7DE1254CCF41}"/>
            </a:ext>
          </a:extLst>
        </xdr:cNvPr>
        <xdr:cNvCxnSpPr/>
      </xdr:nvCxnSpPr>
      <xdr:spPr>
        <a:xfrm>
          <a:off x="19885660" y="1720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6" name="【庁舎】&#10;一人当たり面積平均値テキスト">
          <a:extLst>
            <a:ext uri="{FF2B5EF4-FFF2-40B4-BE49-F238E27FC236}">
              <a16:creationId xmlns:a16="http://schemas.microsoft.com/office/drawing/2014/main" id="{35B753CE-DF7C-4F08-8683-0E7E349650C6}"/>
            </a:ext>
          </a:extLst>
        </xdr:cNvPr>
        <xdr:cNvSpPr txBox="1"/>
      </xdr:nvSpPr>
      <xdr:spPr>
        <a:xfrm>
          <a:off x="19985990" y="1809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7" name="フローチャート: 判断 826">
          <a:extLst>
            <a:ext uri="{FF2B5EF4-FFF2-40B4-BE49-F238E27FC236}">
              <a16:creationId xmlns:a16="http://schemas.microsoft.com/office/drawing/2014/main" id="{F0D83E73-540E-48E1-ABF0-9362BB0DD7C5}"/>
            </a:ext>
          </a:extLst>
        </xdr:cNvPr>
        <xdr:cNvSpPr/>
      </xdr:nvSpPr>
      <xdr:spPr>
        <a:xfrm>
          <a:off x="19904710" y="181108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8" name="フローチャート: 判断 827">
          <a:extLst>
            <a:ext uri="{FF2B5EF4-FFF2-40B4-BE49-F238E27FC236}">
              <a16:creationId xmlns:a16="http://schemas.microsoft.com/office/drawing/2014/main" id="{2A156A7C-3EE7-42E8-A6C6-013DC0B2438D}"/>
            </a:ext>
          </a:extLst>
        </xdr:cNvPr>
        <xdr:cNvSpPr/>
      </xdr:nvSpPr>
      <xdr:spPr>
        <a:xfrm>
          <a:off x="19161760" y="181222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9" name="フローチャート: 判断 828">
          <a:extLst>
            <a:ext uri="{FF2B5EF4-FFF2-40B4-BE49-F238E27FC236}">
              <a16:creationId xmlns:a16="http://schemas.microsoft.com/office/drawing/2014/main" id="{F1497E5A-84D8-44E2-8C99-8E299801335C}"/>
            </a:ext>
          </a:extLst>
        </xdr:cNvPr>
        <xdr:cNvSpPr/>
      </xdr:nvSpPr>
      <xdr:spPr>
        <a:xfrm>
          <a:off x="18345150" y="181330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0" name="フローチャート: 判断 829">
          <a:extLst>
            <a:ext uri="{FF2B5EF4-FFF2-40B4-BE49-F238E27FC236}">
              <a16:creationId xmlns:a16="http://schemas.microsoft.com/office/drawing/2014/main" id="{4977C41F-3C8E-49D9-98DD-C43AFAF270D4}"/>
            </a:ext>
          </a:extLst>
        </xdr:cNvPr>
        <xdr:cNvSpPr/>
      </xdr:nvSpPr>
      <xdr:spPr>
        <a:xfrm>
          <a:off x="17547590" y="1814258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1" name="フローチャート: 判断 830">
          <a:extLst>
            <a:ext uri="{FF2B5EF4-FFF2-40B4-BE49-F238E27FC236}">
              <a16:creationId xmlns:a16="http://schemas.microsoft.com/office/drawing/2014/main" id="{A80EC36D-CBA7-4B9C-A845-F7243A0A59FA}"/>
            </a:ext>
          </a:extLst>
        </xdr:cNvPr>
        <xdr:cNvSpPr/>
      </xdr:nvSpPr>
      <xdr:spPr>
        <a:xfrm>
          <a:off x="16761460" y="181343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33863EA-2671-409D-8889-C5A27F53108F}"/>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7354DA3-00BD-4E57-9A6A-D94514BECCA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233CEC2-4252-40DE-BEF9-BC6BD4DECF3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3613638-137E-499D-B311-C018F05BB3E3}"/>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A5A042C-FD4E-49A6-B351-3AFA05A3128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54611</xdr:rowOff>
    </xdr:from>
    <xdr:to>
      <xdr:col>116</xdr:col>
      <xdr:colOff>114300</xdr:colOff>
      <xdr:row>104</xdr:row>
      <xdr:rowOff>156211</xdr:rowOff>
    </xdr:to>
    <xdr:sp macro="" textlink="">
      <xdr:nvSpPr>
        <xdr:cNvPr id="837" name="楕円 836">
          <a:extLst>
            <a:ext uri="{FF2B5EF4-FFF2-40B4-BE49-F238E27FC236}">
              <a16:creationId xmlns:a16="http://schemas.microsoft.com/office/drawing/2014/main" id="{E3ABE13A-A7A6-4BBE-B535-D34758FC00D5}"/>
            </a:ext>
          </a:extLst>
        </xdr:cNvPr>
        <xdr:cNvSpPr/>
      </xdr:nvSpPr>
      <xdr:spPr>
        <a:xfrm>
          <a:off x="19904710" y="1788922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77488</xdr:rowOff>
    </xdr:from>
    <xdr:ext cx="469744" cy="259045"/>
    <xdr:sp macro="" textlink="">
      <xdr:nvSpPr>
        <xdr:cNvPr id="838" name="【庁舎】&#10;一人当たり面積該当値テキスト">
          <a:extLst>
            <a:ext uri="{FF2B5EF4-FFF2-40B4-BE49-F238E27FC236}">
              <a16:creationId xmlns:a16="http://schemas.microsoft.com/office/drawing/2014/main" id="{FDC51D19-168D-4617-991A-CC41EF5FC979}"/>
            </a:ext>
          </a:extLst>
        </xdr:cNvPr>
        <xdr:cNvSpPr txBox="1"/>
      </xdr:nvSpPr>
      <xdr:spPr>
        <a:xfrm>
          <a:off x="19985990" y="1773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109220</xdr:rowOff>
    </xdr:from>
    <xdr:to>
      <xdr:col>112</xdr:col>
      <xdr:colOff>38100</xdr:colOff>
      <xdr:row>104</xdr:row>
      <xdr:rowOff>39370</xdr:rowOff>
    </xdr:to>
    <xdr:sp macro="" textlink="">
      <xdr:nvSpPr>
        <xdr:cNvPr id="839" name="楕円 838">
          <a:extLst>
            <a:ext uri="{FF2B5EF4-FFF2-40B4-BE49-F238E27FC236}">
              <a16:creationId xmlns:a16="http://schemas.microsoft.com/office/drawing/2014/main" id="{749A70A2-42BC-4497-B8D2-232C5F667218}"/>
            </a:ext>
          </a:extLst>
        </xdr:cNvPr>
        <xdr:cNvSpPr/>
      </xdr:nvSpPr>
      <xdr:spPr>
        <a:xfrm>
          <a:off x="19161760" y="177666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160020</xdr:rowOff>
    </xdr:from>
    <xdr:to>
      <xdr:col>116</xdr:col>
      <xdr:colOff>63500</xdr:colOff>
      <xdr:row>104</xdr:row>
      <xdr:rowOff>105411</xdr:rowOff>
    </xdr:to>
    <xdr:cxnSp macro="">
      <xdr:nvCxnSpPr>
        <xdr:cNvPr id="840" name="直線コネクタ 839">
          <a:extLst>
            <a:ext uri="{FF2B5EF4-FFF2-40B4-BE49-F238E27FC236}">
              <a16:creationId xmlns:a16="http://schemas.microsoft.com/office/drawing/2014/main" id="{1CCDF2D0-D4AD-4AC0-930F-E73F793EED79}"/>
            </a:ext>
          </a:extLst>
        </xdr:cNvPr>
        <xdr:cNvCxnSpPr/>
      </xdr:nvCxnSpPr>
      <xdr:spPr>
        <a:xfrm>
          <a:off x="19204940" y="17821275"/>
          <a:ext cx="742950" cy="1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132080</xdr:rowOff>
    </xdr:from>
    <xdr:to>
      <xdr:col>107</xdr:col>
      <xdr:colOff>101600</xdr:colOff>
      <xdr:row>104</xdr:row>
      <xdr:rowOff>62230</xdr:rowOff>
    </xdr:to>
    <xdr:sp macro="" textlink="">
      <xdr:nvSpPr>
        <xdr:cNvPr id="841" name="楕円 840">
          <a:extLst>
            <a:ext uri="{FF2B5EF4-FFF2-40B4-BE49-F238E27FC236}">
              <a16:creationId xmlns:a16="http://schemas.microsoft.com/office/drawing/2014/main" id="{EE5B90B4-FEB1-4011-A0B5-314C732B6A03}"/>
            </a:ext>
          </a:extLst>
        </xdr:cNvPr>
        <xdr:cNvSpPr/>
      </xdr:nvSpPr>
      <xdr:spPr>
        <a:xfrm>
          <a:off x="18345150" y="177952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160020</xdr:rowOff>
    </xdr:from>
    <xdr:to>
      <xdr:col>111</xdr:col>
      <xdr:colOff>177800</xdr:colOff>
      <xdr:row>104</xdr:row>
      <xdr:rowOff>11430</xdr:rowOff>
    </xdr:to>
    <xdr:cxnSp macro="">
      <xdr:nvCxnSpPr>
        <xdr:cNvPr id="842" name="直線コネクタ 841">
          <a:extLst>
            <a:ext uri="{FF2B5EF4-FFF2-40B4-BE49-F238E27FC236}">
              <a16:creationId xmlns:a16="http://schemas.microsoft.com/office/drawing/2014/main" id="{3AE991A6-D7A9-4B42-ACE5-68A98D945DB9}"/>
            </a:ext>
          </a:extLst>
        </xdr:cNvPr>
        <xdr:cNvCxnSpPr/>
      </xdr:nvCxnSpPr>
      <xdr:spPr>
        <a:xfrm flipV="1">
          <a:off x="18399760" y="17821275"/>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149861</xdr:rowOff>
    </xdr:from>
    <xdr:to>
      <xdr:col>102</xdr:col>
      <xdr:colOff>165100</xdr:colOff>
      <xdr:row>104</xdr:row>
      <xdr:rowOff>80011</xdr:rowOff>
    </xdr:to>
    <xdr:sp macro="" textlink="">
      <xdr:nvSpPr>
        <xdr:cNvPr id="843" name="楕円 842">
          <a:extLst>
            <a:ext uri="{FF2B5EF4-FFF2-40B4-BE49-F238E27FC236}">
              <a16:creationId xmlns:a16="http://schemas.microsoft.com/office/drawing/2014/main" id="{F05B183E-E500-48B8-9962-31CDCCE95E85}"/>
            </a:ext>
          </a:extLst>
        </xdr:cNvPr>
        <xdr:cNvSpPr/>
      </xdr:nvSpPr>
      <xdr:spPr>
        <a:xfrm>
          <a:off x="17547590" y="1780921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xdr:rowOff>
    </xdr:from>
    <xdr:to>
      <xdr:col>107</xdr:col>
      <xdr:colOff>50800</xdr:colOff>
      <xdr:row>104</xdr:row>
      <xdr:rowOff>29211</xdr:rowOff>
    </xdr:to>
    <xdr:cxnSp macro="">
      <xdr:nvCxnSpPr>
        <xdr:cNvPr id="844" name="直線コネクタ 843">
          <a:extLst>
            <a:ext uri="{FF2B5EF4-FFF2-40B4-BE49-F238E27FC236}">
              <a16:creationId xmlns:a16="http://schemas.microsoft.com/office/drawing/2014/main" id="{2D185CFF-4218-46AA-A141-5A72EAD90BD5}"/>
            </a:ext>
          </a:extLst>
        </xdr:cNvPr>
        <xdr:cNvCxnSpPr/>
      </xdr:nvCxnSpPr>
      <xdr:spPr>
        <a:xfrm flipV="1">
          <a:off x="17602200" y="17846040"/>
          <a:ext cx="79756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123189</xdr:rowOff>
    </xdr:from>
    <xdr:to>
      <xdr:col>98</xdr:col>
      <xdr:colOff>38100</xdr:colOff>
      <xdr:row>105</xdr:row>
      <xdr:rowOff>53339</xdr:rowOff>
    </xdr:to>
    <xdr:sp macro="" textlink="">
      <xdr:nvSpPr>
        <xdr:cNvPr id="845" name="楕円 844">
          <a:extLst>
            <a:ext uri="{FF2B5EF4-FFF2-40B4-BE49-F238E27FC236}">
              <a16:creationId xmlns:a16="http://schemas.microsoft.com/office/drawing/2014/main" id="{D4B88358-05E5-4F1C-B219-37B0EFB86E15}"/>
            </a:ext>
          </a:extLst>
        </xdr:cNvPr>
        <xdr:cNvSpPr/>
      </xdr:nvSpPr>
      <xdr:spPr>
        <a:xfrm>
          <a:off x="16761460" y="1795589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29211</xdr:rowOff>
    </xdr:from>
    <xdr:to>
      <xdr:col>102</xdr:col>
      <xdr:colOff>114300</xdr:colOff>
      <xdr:row>105</xdr:row>
      <xdr:rowOff>2539</xdr:rowOff>
    </xdr:to>
    <xdr:cxnSp macro="">
      <xdr:nvCxnSpPr>
        <xdr:cNvPr id="846" name="直線コネクタ 845">
          <a:extLst>
            <a:ext uri="{FF2B5EF4-FFF2-40B4-BE49-F238E27FC236}">
              <a16:creationId xmlns:a16="http://schemas.microsoft.com/office/drawing/2014/main" id="{53717630-85DA-4E38-AB50-2D4651B4E8CF}"/>
            </a:ext>
          </a:extLst>
        </xdr:cNvPr>
        <xdr:cNvCxnSpPr/>
      </xdr:nvCxnSpPr>
      <xdr:spPr>
        <a:xfrm flipV="1">
          <a:off x="16804640" y="17858106"/>
          <a:ext cx="797560" cy="14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7" name="n_1aveValue【庁舎】&#10;一人当たり面積">
          <a:extLst>
            <a:ext uri="{FF2B5EF4-FFF2-40B4-BE49-F238E27FC236}">
              <a16:creationId xmlns:a16="http://schemas.microsoft.com/office/drawing/2014/main" id="{8B3A27AF-BA46-4AF5-B150-B8EA8FEFFDC6}"/>
            </a:ext>
          </a:extLst>
        </xdr:cNvPr>
        <xdr:cNvSpPr txBox="1"/>
      </xdr:nvSpPr>
      <xdr:spPr>
        <a:xfrm>
          <a:off x="18982132"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8" name="n_2aveValue【庁舎】&#10;一人当たり面積">
          <a:extLst>
            <a:ext uri="{FF2B5EF4-FFF2-40B4-BE49-F238E27FC236}">
              <a16:creationId xmlns:a16="http://schemas.microsoft.com/office/drawing/2014/main" id="{CE39C27F-A7C1-46FA-BAA9-C6348CCD0033}"/>
            </a:ext>
          </a:extLst>
        </xdr:cNvPr>
        <xdr:cNvSpPr txBox="1"/>
      </xdr:nvSpPr>
      <xdr:spPr>
        <a:xfrm>
          <a:off x="18182032"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9" name="n_3aveValue【庁舎】&#10;一人当たり面積">
          <a:extLst>
            <a:ext uri="{FF2B5EF4-FFF2-40B4-BE49-F238E27FC236}">
              <a16:creationId xmlns:a16="http://schemas.microsoft.com/office/drawing/2014/main" id="{C7F64C1F-58FF-439E-8836-A79E7C92C684}"/>
            </a:ext>
          </a:extLst>
        </xdr:cNvPr>
        <xdr:cNvSpPr txBox="1"/>
      </xdr:nvSpPr>
      <xdr:spPr>
        <a:xfrm>
          <a:off x="17384472" y="182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50" name="n_4aveValue【庁舎】&#10;一人当たり面積">
          <a:extLst>
            <a:ext uri="{FF2B5EF4-FFF2-40B4-BE49-F238E27FC236}">
              <a16:creationId xmlns:a16="http://schemas.microsoft.com/office/drawing/2014/main" id="{96D30914-C166-4069-8610-9B06DD6D529A}"/>
            </a:ext>
          </a:extLst>
        </xdr:cNvPr>
        <xdr:cNvSpPr txBox="1"/>
      </xdr:nvSpPr>
      <xdr:spPr>
        <a:xfrm>
          <a:off x="16588817" y="182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55897</xdr:rowOff>
    </xdr:from>
    <xdr:ext cx="469744" cy="259045"/>
    <xdr:sp macro="" textlink="">
      <xdr:nvSpPr>
        <xdr:cNvPr id="851" name="n_1mainValue【庁舎】&#10;一人当たり面積">
          <a:extLst>
            <a:ext uri="{FF2B5EF4-FFF2-40B4-BE49-F238E27FC236}">
              <a16:creationId xmlns:a16="http://schemas.microsoft.com/office/drawing/2014/main" id="{E7917ECC-EEFC-4BF6-AF6A-530600600F09}"/>
            </a:ext>
          </a:extLst>
        </xdr:cNvPr>
        <xdr:cNvSpPr txBox="1"/>
      </xdr:nvSpPr>
      <xdr:spPr>
        <a:xfrm>
          <a:off x="18982132"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78757</xdr:rowOff>
    </xdr:from>
    <xdr:ext cx="469744" cy="259045"/>
    <xdr:sp macro="" textlink="">
      <xdr:nvSpPr>
        <xdr:cNvPr id="852" name="n_2mainValue【庁舎】&#10;一人当たり面積">
          <a:extLst>
            <a:ext uri="{FF2B5EF4-FFF2-40B4-BE49-F238E27FC236}">
              <a16:creationId xmlns:a16="http://schemas.microsoft.com/office/drawing/2014/main" id="{56742DD8-E2F9-4FC5-9FED-887732F470AD}"/>
            </a:ext>
          </a:extLst>
        </xdr:cNvPr>
        <xdr:cNvSpPr txBox="1"/>
      </xdr:nvSpPr>
      <xdr:spPr>
        <a:xfrm>
          <a:off x="18182032"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96538</xdr:rowOff>
    </xdr:from>
    <xdr:ext cx="469744" cy="259045"/>
    <xdr:sp macro="" textlink="">
      <xdr:nvSpPr>
        <xdr:cNvPr id="853" name="n_3mainValue【庁舎】&#10;一人当たり面積">
          <a:extLst>
            <a:ext uri="{FF2B5EF4-FFF2-40B4-BE49-F238E27FC236}">
              <a16:creationId xmlns:a16="http://schemas.microsoft.com/office/drawing/2014/main" id="{21D2916C-5AC4-4CAE-BDB3-54F5E45AE9CD}"/>
            </a:ext>
          </a:extLst>
        </xdr:cNvPr>
        <xdr:cNvSpPr txBox="1"/>
      </xdr:nvSpPr>
      <xdr:spPr>
        <a:xfrm>
          <a:off x="17384472" y="1758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69866</xdr:rowOff>
    </xdr:from>
    <xdr:ext cx="469744" cy="259045"/>
    <xdr:sp macro="" textlink="">
      <xdr:nvSpPr>
        <xdr:cNvPr id="854" name="n_4mainValue【庁舎】&#10;一人当たり面積">
          <a:extLst>
            <a:ext uri="{FF2B5EF4-FFF2-40B4-BE49-F238E27FC236}">
              <a16:creationId xmlns:a16="http://schemas.microsoft.com/office/drawing/2014/main" id="{4FCDB604-10FB-4FEB-9E42-69BA03850F7B}"/>
            </a:ext>
          </a:extLst>
        </xdr:cNvPr>
        <xdr:cNvSpPr txBox="1"/>
      </xdr:nvSpPr>
      <xdr:spPr>
        <a:xfrm>
          <a:off x="16588817" y="177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AC9DB4FC-6F74-4A2F-B3BB-BBBB4FD373D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C773172D-6183-4378-9AC2-D365DEE7B65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6253C547-1E54-4C1B-A08F-86B033A4C725}"/>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施設全体としては、財政の健全化のために不急である有形固定資産の増に係る改良工事を実施していない。そのため有形固定資産減価償却率は増加傾向にあり、併せて人口減少が進行していることにより一人あたりの面積も増加傾向にある。特に庁舎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年度より上野庁舎建設事業が開始となることから有形固定資産減価償却率は減少となるが、現行の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庁舎方式から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庁舎方式に変わるため一人あたり面積が増大し、類似団体平均との乖離が大きくなる見込である。図書館や体育館・プール、保健センター・保健所、消防施設、市民会館等の施設については一人あたりの面積は類似団体平均と比較して近い数値となっているが、有形固定資産減価償却率については庁舎と同様に乖離が大きく、老朽化した施設の更新が必要であると考えられる。</a:t>
          </a:r>
          <a:endParaRPr lang="ja-JP" altLang="ja-JP" sz="1400">
            <a:effectLst/>
          </a:endParaRPr>
        </a:p>
        <a:p>
          <a:r>
            <a:rPr kumimoji="1" lang="ja-JP" altLang="ja-JP" sz="1100">
              <a:solidFill>
                <a:schemeClr val="dk1"/>
              </a:solidFill>
              <a:effectLst/>
              <a:latin typeface="+mn-lt"/>
              <a:ea typeface="+mn-ea"/>
              <a:cs typeface="+mn-cs"/>
            </a:rPr>
            <a:t>　今後、利用状況や市民ニーズが高い施設について、改修工事等を行っていく必要がある。本市の課題として施設の集約化が図れておらず、非効率となっている可能性がある。公共施設等総合管理計画含めた現実的な施設マネジメントを施設の利用率などを行い、有効的な財源の活用を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23,443
23,361
1,093.56
23,626,213
23,144,664
401,617
11,535,569
21,651,423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前年度から引き続き</a:t>
          </a:r>
          <a:r>
            <a:rPr kumimoji="1" lang="ja-JP" altLang="ja-JP" sz="1100">
              <a:solidFill>
                <a:schemeClr val="dk1"/>
              </a:solidFill>
              <a:effectLst/>
              <a:latin typeface="+mn-lt"/>
              <a:ea typeface="+mn-ea"/>
              <a:cs typeface="+mn-cs"/>
            </a:rPr>
            <a:t>横ばいとなった。令和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年度は普通交付税が減少（前年度比▲</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百万円）したものの、歳入総額に対し普通交付税の占める割合は約</a:t>
          </a:r>
          <a:r>
            <a:rPr kumimoji="1" lang="en-US" altLang="ja-JP" sz="1100">
              <a:solidFill>
                <a:schemeClr val="dk1"/>
              </a:solidFill>
              <a:effectLst/>
              <a:latin typeface="+mn-lt"/>
              <a:ea typeface="+mn-ea"/>
              <a:cs typeface="+mn-cs"/>
            </a:rPr>
            <a:t>33.1</a:t>
          </a:r>
          <a:r>
            <a:rPr kumimoji="1" lang="ja-JP" altLang="ja-JP" sz="1100">
              <a:solidFill>
                <a:schemeClr val="dk1"/>
              </a:solidFill>
              <a:effectLst/>
              <a:latin typeface="+mn-lt"/>
              <a:ea typeface="+mn-ea"/>
              <a:cs typeface="+mn-cs"/>
            </a:rPr>
            <a:t>％となっており、依然として地方交付税に依存した財政構造となっている。</a:t>
          </a:r>
          <a:endParaRPr lang="ja-JP" altLang="ja-JP" sz="1400">
            <a:effectLst/>
          </a:endParaRPr>
        </a:p>
        <a:p>
          <a:r>
            <a:rPr kumimoji="1" lang="ja-JP" altLang="ja-JP" sz="1100">
              <a:solidFill>
                <a:schemeClr val="dk1"/>
              </a:solidFill>
              <a:effectLst/>
              <a:latin typeface="+mn-lt"/>
              <a:ea typeface="+mn-ea"/>
              <a:cs typeface="+mn-cs"/>
            </a:rPr>
            <a:t>　人口減少に伴い、今後も地方交付税の減額が想定されるため、歳出額についても段階的な縮減をすべきところ、現時点で充分な取り組みが行えていないことから、引き続き財政規模に見合った予算構造の実現に</a:t>
          </a:r>
          <a:r>
            <a:rPr kumimoji="1" lang="ja-JP" altLang="en-US" sz="1100">
              <a:solidFill>
                <a:schemeClr val="dk1"/>
              </a:solidFill>
              <a:effectLst/>
              <a:latin typeface="+mn-lt"/>
              <a:ea typeface="+mn-ea"/>
              <a:cs typeface="+mn-cs"/>
            </a:rPr>
            <a:t>向け</a:t>
          </a:r>
          <a:r>
            <a:rPr kumimoji="1" lang="ja-JP" altLang="ja-JP" sz="1100">
              <a:solidFill>
                <a:schemeClr val="dk1"/>
              </a:solidFill>
              <a:effectLst/>
              <a:latin typeface="+mn-lt"/>
              <a:ea typeface="+mn-ea"/>
              <a:cs typeface="+mn-cs"/>
            </a:rPr>
            <a:t>見直しを行っていく。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167640</xdr:rowOff>
    </xdr:from>
    <xdr:to>
      <xdr:col>23</xdr:col>
      <xdr:colOff>133350</xdr:colOff>
      <xdr:row>43</xdr:row>
      <xdr:rowOff>167640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39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116840</xdr:rowOff>
    </xdr:from>
    <xdr:to>
      <xdr:col>23</xdr:col>
      <xdr:colOff>184150</xdr:colOff>
      <xdr:row>44</xdr:row>
      <xdr:rowOff>46990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88917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6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116840</xdr:rowOff>
    </xdr:from>
    <xdr:to>
      <xdr:col>19</xdr:col>
      <xdr:colOff>184150</xdr:colOff>
      <xdr:row>44</xdr:row>
      <xdr:rowOff>46990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31767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歳出</a:t>
          </a:r>
          <a:r>
            <a:rPr kumimoji="1" lang="ja-JP" altLang="en-US" sz="900">
              <a:solidFill>
                <a:schemeClr val="dk1"/>
              </a:solidFill>
              <a:effectLst/>
              <a:latin typeface="+mn-lt"/>
              <a:ea typeface="+mn-ea"/>
              <a:cs typeface="+mn-cs"/>
            </a:rPr>
            <a:t>については、経営悪化による病院事業会計補助金の増（前年度比</a:t>
          </a:r>
          <a:r>
            <a:rPr kumimoji="1" lang="en-US" altLang="ja-JP" sz="900">
              <a:solidFill>
                <a:schemeClr val="dk1"/>
              </a:solidFill>
              <a:effectLst/>
              <a:latin typeface="+mn-lt"/>
              <a:ea typeface="+mn-ea"/>
              <a:cs typeface="+mn-cs"/>
            </a:rPr>
            <a:t>+195</a:t>
          </a:r>
          <a:r>
            <a:rPr kumimoji="1" lang="ja-JP" altLang="en-US" sz="900">
              <a:solidFill>
                <a:schemeClr val="dk1"/>
              </a:solidFill>
              <a:effectLst/>
              <a:latin typeface="+mn-lt"/>
              <a:ea typeface="+mn-ea"/>
              <a:cs typeface="+mn-cs"/>
            </a:rPr>
            <a:t>百万円）や市内認定こども園を運営する社会福祉法人はなさき仙北への補助金増（前年度比</a:t>
          </a:r>
          <a:r>
            <a:rPr kumimoji="1" lang="en-US" altLang="ja-JP" sz="900">
              <a:solidFill>
                <a:schemeClr val="dk1"/>
              </a:solidFill>
              <a:effectLst/>
              <a:latin typeface="+mn-lt"/>
              <a:ea typeface="+mn-ea"/>
              <a:cs typeface="+mn-cs"/>
            </a:rPr>
            <a:t>+103</a:t>
          </a:r>
          <a:r>
            <a:rPr kumimoji="1" lang="ja-JP" altLang="en-US" sz="900">
              <a:solidFill>
                <a:schemeClr val="dk1"/>
              </a:solidFill>
              <a:effectLst/>
              <a:latin typeface="+mn-lt"/>
              <a:ea typeface="+mn-ea"/>
              <a:cs typeface="+mn-cs"/>
            </a:rPr>
            <a:t>百万円）などにより</a:t>
          </a:r>
          <a:r>
            <a:rPr kumimoji="1" lang="ja-JP" altLang="ja-JP" sz="900">
              <a:solidFill>
                <a:schemeClr val="dk1"/>
              </a:solidFill>
              <a:effectLst/>
              <a:latin typeface="+mn-lt"/>
              <a:ea typeface="+mn-ea"/>
              <a:cs typeface="+mn-cs"/>
            </a:rPr>
            <a:t>比率の分子は前年</a:t>
          </a:r>
          <a:r>
            <a:rPr kumimoji="1" lang="ja-JP" altLang="en-US" sz="900">
              <a:solidFill>
                <a:schemeClr val="dk1"/>
              </a:solidFill>
              <a:effectLst/>
              <a:latin typeface="+mn-lt"/>
              <a:ea typeface="+mn-ea"/>
              <a:cs typeface="+mn-cs"/>
            </a:rPr>
            <a:t>度</a:t>
          </a:r>
          <a:r>
            <a:rPr kumimoji="1" lang="ja-JP" altLang="ja-JP" sz="900">
              <a:solidFill>
                <a:schemeClr val="dk1"/>
              </a:solidFill>
              <a:effectLst/>
              <a:latin typeface="+mn-lt"/>
              <a:ea typeface="+mn-ea"/>
              <a:cs typeface="+mn-cs"/>
            </a:rPr>
            <a:t>比</a:t>
          </a:r>
          <a:r>
            <a:rPr kumimoji="1" lang="en-US" altLang="ja-JP" sz="900">
              <a:solidFill>
                <a:schemeClr val="dk1"/>
              </a:solidFill>
              <a:effectLst/>
              <a:latin typeface="+mn-lt"/>
              <a:ea typeface="+mn-ea"/>
              <a:cs typeface="+mn-cs"/>
            </a:rPr>
            <a:t>347</a:t>
          </a:r>
          <a:r>
            <a:rPr kumimoji="1" lang="ja-JP" altLang="en-US" sz="900">
              <a:solidFill>
                <a:schemeClr val="dk1"/>
              </a:solidFill>
              <a:effectLst/>
              <a:latin typeface="+mn-lt"/>
              <a:ea typeface="+mn-ea"/>
              <a:cs typeface="+mn-cs"/>
            </a:rPr>
            <a:t>百</a:t>
          </a:r>
          <a:r>
            <a:rPr kumimoji="1" lang="ja-JP" altLang="ja-JP" sz="900">
              <a:solidFill>
                <a:schemeClr val="dk1"/>
              </a:solidFill>
              <a:effectLst/>
              <a:latin typeface="+mn-lt"/>
              <a:ea typeface="+mn-ea"/>
              <a:cs typeface="+mn-cs"/>
            </a:rPr>
            <a:t>万円の増となる</a:t>
          </a:r>
          <a:r>
            <a:rPr kumimoji="1" lang="en-US" altLang="ja-JP" sz="900">
              <a:solidFill>
                <a:schemeClr val="dk1"/>
              </a:solidFill>
              <a:effectLst/>
              <a:latin typeface="+mn-lt"/>
              <a:ea typeface="+mn-ea"/>
              <a:cs typeface="+mn-cs"/>
            </a:rPr>
            <a:t>11,899</a:t>
          </a:r>
          <a:r>
            <a:rPr kumimoji="1" lang="ja-JP" altLang="ja-JP" sz="900">
              <a:solidFill>
                <a:schemeClr val="dk1"/>
              </a:solidFill>
              <a:effectLst/>
              <a:latin typeface="+mn-lt"/>
              <a:ea typeface="+mn-ea"/>
              <a:cs typeface="+mn-cs"/>
            </a:rPr>
            <a:t>百万円となった。</a:t>
          </a:r>
          <a:endParaRPr lang="ja-JP" altLang="ja-JP" sz="1050">
            <a:effectLst/>
          </a:endParaRPr>
        </a:p>
        <a:p>
          <a:r>
            <a:rPr kumimoji="1" lang="ja-JP" altLang="ja-JP" sz="900">
              <a:solidFill>
                <a:schemeClr val="dk1"/>
              </a:solidFill>
              <a:effectLst/>
              <a:latin typeface="+mn-lt"/>
              <a:ea typeface="+mn-ea"/>
              <a:cs typeface="+mn-cs"/>
            </a:rPr>
            <a:t>　一方で、歳入面については、需要額の減少に伴う地方交付税の減（前年度比▲</a:t>
          </a:r>
          <a:r>
            <a:rPr kumimoji="1" lang="en-US" altLang="ja-JP" sz="900">
              <a:solidFill>
                <a:schemeClr val="dk1"/>
              </a:solidFill>
              <a:effectLst/>
              <a:latin typeface="+mn-lt"/>
              <a:ea typeface="+mn-ea"/>
              <a:cs typeface="+mn-cs"/>
            </a:rPr>
            <a:t>51</a:t>
          </a:r>
          <a:r>
            <a:rPr kumimoji="1" lang="ja-JP" altLang="ja-JP" sz="900">
              <a:solidFill>
                <a:schemeClr val="dk1"/>
              </a:solidFill>
              <a:effectLst/>
              <a:latin typeface="+mn-lt"/>
              <a:ea typeface="+mn-ea"/>
              <a:cs typeface="+mn-cs"/>
            </a:rPr>
            <a:t>百万円）や、臨時財政対策債の減（前年度比▲</a:t>
          </a:r>
          <a:r>
            <a:rPr kumimoji="1" lang="en-US" altLang="ja-JP" sz="900">
              <a:solidFill>
                <a:schemeClr val="dk1"/>
              </a:solidFill>
              <a:effectLst/>
              <a:latin typeface="+mn-lt"/>
              <a:ea typeface="+mn-ea"/>
              <a:cs typeface="+mn-cs"/>
            </a:rPr>
            <a:t>62</a:t>
          </a:r>
          <a:r>
            <a:rPr kumimoji="1" lang="ja-JP" altLang="ja-JP" sz="900">
              <a:solidFill>
                <a:schemeClr val="dk1"/>
              </a:solidFill>
              <a:effectLst/>
              <a:latin typeface="+mn-lt"/>
              <a:ea typeface="+mn-ea"/>
              <a:cs typeface="+mn-cs"/>
            </a:rPr>
            <a:t>百万円）などにより、比率の分母は前年度比</a:t>
          </a:r>
          <a:r>
            <a:rPr kumimoji="1" lang="en-US" altLang="ja-JP" sz="900">
              <a:solidFill>
                <a:schemeClr val="dk1"/>
              </a:solidFill>
              <a:effectLst/>
              <a:latin typeface="+mn-lt"/>
              <a:ea typeface="+mn-ea"/>
              <a:cs typeface="+mn-cs"/>
            </a:rPr>
            <a:t>53</a:t>
          </a:r>
          <a:r>
            <a:rPr kumimoji="1" lang="ja-JP" altLang="ja-JP" sz="900">
              <a:solidFill>
                <a:schemeClr val="dk1"/>
              </a:solidFill>
              <a:effectLst/>
              <a:latin typeface="+mn-lt"/>
              <a:ea typeface="+mn-ea"/>
              <a:cs typeface="+mn-cs"/>
            </a:rPr>
            <a:t>百万円の減となる</a:t>
          </a:r>
          <a:r>
            <a:rPr kumimoji="1" lang="en-US" altLang="ja-JP" sz="900">
              <a:solidFill>
                <a:schemeClr val="dk1"/>
              </a:solidFill>
              <a:effectLst/>
              <a:latin typeface="+mn-lt"/>
              <a:ea typeface="+mn-ea"/>
              <a:cs typeface="+mn-cs"/>
            </a:rPr>
            <a:t>11,683</a:t>
          </a:r>
          <a:r>
            <a:rPr kumimoji="1" lang="ja-JP" altLang="ja-JP" sz="900">
              <a:solidFill>
                <a:schemeClr val="dk1"/>
              </a:solidFill>
              <a:effectLst/>
              <a:latin typeface="+mn-lt"/>
              <a:ea typeface="+mn-ea"/>
              <a:cs typeface="+mn-cs"/>
            </a:rPr>
            <a:t>百万円となり、経常収支比率は前年度比</a:t>
          </a:r>
          <a:r>
            <a:rPr kumimoji="1" lang="en-US" altLang="ja-JP" sz="900">
              <a:solidFill>
                <a:schemeClr val="dk1"/>
              </a:solidFill>
              <a:effectLst/>
              <a:latin typeface="+mn-lt"/>
              <a:ea typeface="+mn-ea"/>
              <a:cs typeface="+mn-cs"/>
            </a:rPr>
            <a:t>3.4</a:t>
          </a:r>
          <a:r>
            <a:rPr kumimoji="1" lang="ja-JP" altLang="ja-JP" sz="900">
              <a:solidFill>
                <a:schemeClr val="dk1"/>
              </a:solidFill>
              <a:effectLst/>
              <a:latin typeface="+mn-lt"/>
              <a:ea typeface="+mn-ea"/>
              <a:cs typeface="+mn-cs"/>
            </a:rPr>
            <a:t>ポイントの増加となった。</a:t>
          </a:r>
          <a:endParaRPr lang="ja-JP" altLang="ja-JP" sz="1050">
            <a:effectLst/>
          </a:endParaRPr>
        </a:p>
        <a:p>
          <a:r>
            <a:rPr kumimoji="1" lang="ja-JP" altLang="ja-JP" sz="900">
              <a:solidFill>
                <a:schemeClr val="dk1"/>
              </a:solidFill>
              <a:effectLst/>
              <a:latin typeface="+mn-lt"/>
              <a:ea typeface="+mn-ea"/>
              <a:cs typeface="+mn-cs"/>
            </a:rPr>
            <a:t>　人口減少に伴い税収や地方交付税の大幅な増加は期待できないことから、</a:t>
          </a:r>
          <a:r>
            <a:rPr kumimoji="1" lang="ja-JP" altLang="en-US" sz="900">
              <a:solidFill>
                <a:schemeClr val="dk1"/>
              </a:solidFill>
              <a:effectLst/>
              <a:latin typeface="+mn-lt"/>
              <a:ea typeface="+mn-ea"/>
              <a:cs typeface="+mn-cs"/>
            </a:rPr>
            <a:t>病院事業の経営改善による補助額の抑制</a:t>
          </a:r>
          <a:r>
            <a:rPr kumimoji="1" lang="ja-JP" altLang="ja-JP" sz="900">
              <a:solidFill>
                <a:schemeClr val="dk1"/>
              </a:solidFill>
              <a:effectLst/>
              <a:latin typeface="+mn-lt"/>
              <a:ea typeface="+mn-ea"/>
              <a:cs typeface="+mn-cs"/>
            </a:rPr>
            <a:t>や特定財源の活用により比率改善に努める。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109038</xdr:rowOff>
    </xdr:from>
    <xdr:to>
      <xdr:col>23</xdr:col>
      <xdr:colOff>133350</xdr:colOff>
      <xdr:row>62</xdr:row>
      <xdr:rowOff>54791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67488"/>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101237</xdr:rowOff>
    </xdr:from>
    <xdr:to>
      <xdr:col>19</xdr:col>
      <xdr:colOff>133350</xdr:colOff>
      <xdr:row>61</xdr:row>
      <xdr:rowOff>109038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88237"/>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101237</xdr:rowOff>
    </xdr:from>
    <xdr:to>
      <xdr:col>15</xdr:col>
      <xdr:colOff>82550</xdr:colOff>
      <xdr:row>61</xdr:row>
      <xdr:rowOff>19413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8823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19413</xdr:rowOff>
    </xdr:from>
    <xdr:to>
      <xdr:col>11</xdr:col>
      <xdr:colOff>31750</xdr:colOff>
      <xdr:row>61</xdr:row>
      <xdr:rowOff>126274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77863"/>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3991</xdr:rowOff>
    </xdr:from>
    <xdr:to>
      <xdr:col>23</xdr:col>
      <xdr:colOff>184150</xdr:colOff>
      <xdr:row>62</xdr:row>
      <xdr:rowOff>105591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147518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58238</xdr:rowOff>
    </xdr:from>
    <xdr:to>
      <xdr:col>19</xdr:col>
      <xdr:colOff>184150</xdr:colOff>
      <xdr:row>61</xdr:row>
      <xdr:rowOff>159838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144615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0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50437</xdr:rowOff>
    </xdr:from>
    <xdr:to>
      <xdr:col>15</xdr:col>
      <xdr:colOff>133350</xdr:colOff>
      <xdr:row>60</xdr:row>
      <xdr:rowOff>152037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136814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140063</xdr:rowOff>
    </xdr:from>
    <xdr:to>
      <xdr:col>11</xdr:col>
      <xdr:colOff>82550</xdr:colOff>
      <xdr:row>61</xdr:row>
      <xdr:rowOff>70213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54990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75474</xdr:rowOff>
    </xdr:from>
    <xdr:to>
      <xdr:col>7</xdr:col>
      <xdr:colOff>31750</xdr:colOff>
      <xdr:row>62</xdr:row>
      <xdr:rowOff>5624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161851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類似団体平均値と比較し、人口１人当たりの金額が上回っている要因として、人件費</a:t>
          </a:r>
          <a:r>
            <a:rPr kumimoji="1" lang="ja-JP" altLang="en-US" sz="800">
              <a:solidFill>
                <a:schemeClr val="dk1"/>
              </a:solidFill>
              <a:effectLst/>
              <a:latin typeface="+mn-lt"/>
              <a:ea typeface="+mn-ea"/>
              <a:cs typeface="+mn-cs"/>
            </a:rPr>
            <a:t>と物件費の増加が主</a:t>
          </a:r>
          <a:r>
            <a:rPr kumimoji="1" lang="ja-JP" altLang="ja-JP" sz="800">
              <a:solidFill>
                <a:schemeClr val="dk1"/>
              </a:solidFill>
              <a:effectLst/>
              <a:latin typeface="+mn-lt"/>
              <a:ea typeface="+mn-ea"/>
              <a:cs typeface="+mn-cs"/>
            </a:rPr>
            <a:t>となっている。人件費については、本市は人口規模に対して面積が広大であり、支所・出張所を多数設置していることに加え、合併前の旧３町村ごとに市庁舎を配置する分庁舎方式を取っていることから類似団体と比較し、職員の人員配置が多くなっていることが挙げられる。</a:t>
          </a:r>
          <a:r>
            <a:rPr kumimoji="1" lang="ja-JP" altLang="en-US" sz="800">
              <a:solidFill>
                <a:schemeClr val="dk1"/>
              </a:solidFill>
              <a:effectLst/>
              <a:latin typeface="+mn-lt"/>
              <a:ea typeface="+mn-ea"/>
              <a:cs typeface="+mn-cs"/>
            </a:rPr>
            <a:t>物件費のうち委託料</a:t>
          </a:r>
          <a:r>
            <a:rPr kumimoji="1" lang="ja-JP" altLang="ja-JP" sz="800">
              <a:solidFill>
                <a:schemeClr val="dk1"/>
              </a:solidFill>
              <a:effectLst/>
              <a:latin typeface="+mn-lt"/>
              <a:ea typeface="+mn-ea"/>
              <a:cs typeface="+mn-cs"/>
            </a:rPr>
            <a:t>については近年、ふるさと納税</a:t>
          </a:r>
          <a:r>
            <a:rPr kumimoji="1" lang="ja-JP" altLang="en-US" sz="800">
              <a:solidFill>
                <a:schemeClr val="dk1"/>
              </a:solidFill>
              <a:effectLst/>
              <a:latin typeface="+mn-lt"/>
              <a:ea typeface="+mn-ea"/>
              <a:cs typeface="+mn-cs"/>
            </a:rPr>
            <a:t>による</a:t>
          </a:r>
          <a:r>
            <a:rPr kumimoji="1" lang="ja-JP" altLang="ja-JP" sz="800">
              <a:solidFill>
                <a:schemeClr val="dk1"/>
              </a:solidFill>
              <a:effectLst/>
              <a:latin typeface="+mn-lt"/>
              <a:ea typeface="+mn-ea"/>
              <a:cs typeface="+mn-cs"/>
            </a:rPr>
            <a:t>寄附金が好調で</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寄附額増加に伴い</a:t>
          </a:r>
          <a:r>
            <a:rPr kumimoji="1" lang="ja-JP" altLang="en-US" sz="800">
              <a:solidFill>
                <a:schemeClr val="dk1"/>
              </a:solidFill>
              <a:effectLst/>
              <a:latin typeface="+mn-lt"/>
              <a:ea typeface="+mn-ea"/>
              <a:cs typeface="+mn-cs"/>
            </a:rPr>
            <a:t>寄附受入に要する運営</a:t>
          </a:r>
          <a:r>
            <a:rPr kumimoji="1" lang="ja-JP" altLang="ja-JP" sz="800">
              <a:solidFill>
                <a:schemeClr val="dk1"/>
              </a:solidFill>
              <a:effectLst/>
              <a:latin typeface="+mn-lt"/>
              <a:ea typeface="+mn-ea"/>
              <a:cs typeface="+mn-cs"/>
            </a:rPr>
            <a:t>委託料が前年度</a:t>
          </a:r>
          <a:r>
            <a:rPr kumimoji="1" lang="ja-JP" altLang="en-US" sz="800">
              <a:solidFill>
                <a:schemeClr val="dk1"/>
              </a:solidFill>
              <a:effectLst/>
              <a:latin typeface="+mn-lt"/>
              <a:ea typeface="+mn-ea"/>
              <a:cs typeface="+mn-cs"/>
            </a:rPr>
            <a:t>比</a:t>
          </a:r>
          <a:r>
            <a:rPr kumimoji="1" lang="en-US" altLang="ja-JP" sz="800">
              <a:solidFill>
                <a:schemeClr val="dk1"/>
              </a:solidFill>
              <a:effectLst/>
              <a:latin typeface="+mn-lt"/>
              <a:ea typeface="+mn-ea"/>
              <a:cs typeface="+mn-cs"/>
            </a:rPr>
            <a:t>119</a:t>
          </a:r>
          <a:r>
            <a:rPr kumimoji="1" lang="ja-JP" altLang="ja-JP" sz="800">
              <a:solidFill>
                <a:schemeClr val="dk1"/>
              </a:solidFill>
              <a:effectLst/>
              <a:latin typeface="+mn-lt"/>
              <a:ea typeface="+mn-ea"/>
              <a:cs typeface="+mn-cs"/>
            </a:rPr>
            <a:t>百万円の増となっている。結果として、人口１人あたりの人件費・物件費等の決算額は前年度比</a:t>
          </a:r>
          <a:r>
            <a:rPr kumimoji="1" lang="en-US" altLang="ja-JP" sz="800">
              <a:solidFill>
                <a:schemeClr val="dk1"/>
              </a:solidFill>
              <a:effectLst/>
              <a:latin typeface="+mn-lt"/>
              <a:ea typeface="+mn-ea"/>
              <a:cs typeface="+mn-cs"/>
            </a:rPr>
            <a:t>6,681</a:t>
          </a:r>
          <a:r>
            <a:rPr kumimoji="1" lang="ja-JP" altLang="ja-JP" sz="800">
              <a:solidFill>
                <a:schemeClr val="dk1"/>
              </a:solidFill>
              <a:effectLst/>
              <a:latin typeface="+mn-lt"/>
              <a:ea typeface="+mn-ea"/>
              <a:cs typeface="+mn-cs"/>
            </a:rPr>
            <a:t>円増加の</a:t>
          </a:r>
          <a:r>
            <a:rPr kumimoji="1" lang="en-US" altLang="ja-JP" sz="800">
              <a:solidFill>
                <a:schemeClr val="dk1"/>
              </a:solidFill>
              <a:effectLst/>
              <a:latin typeface="+mn-lt"/>
              <a:ea typeface="+mn-ea"/>
              <a:cs typeface="+mn-cs"/>
            </a:rPr>
            <a:t>273,366</a:t>
          </a:r>
          <a:r>
            <a:rPr kumimoji="1" lang="ja-JP" altLang="ja-JP" sz="800">
              <a:solidFill>
                <a:schemeClr val="dk1"/>
              </a:solidFill>
              <a:effectLst/>
              <a:latin typeface="+mn-lt"/>
              <a:ea typeface="+mn-ea"/>
              <a:cs typeface="+mn-cs"/>
            </a:rPr>
            <a:t>円となった。</a:t>
          </a:r>
          <a:endParaRPr lang="ja-JP" altLang="ja-JP" sz="600">
            <a:effectLst/>
          </a:endParaRPr>
        </a:p>
        <a:p>
          <a:r>
            <a:rPr kumimoji="1" lang="ja-JP" altLang="ja-JP" sz="800">
              <a:solidFill>
                <a:schemeClr val="dk1"/>
              </a:solidFill>
              <a:effectLst/>
              <a:latin typeface="+mn-lt"/>
              <a:ea typeface="+mn-ea"/>
              <a:cs typeface="+mn-cs"/>
            </a:rPr>
            <a:t>　今後、削減可能な部分</a:t>
          </a:r>
          <a:r>
            <a:rPr kumimoji="1" lang="ja-JP" altLang="en-US" sz="800">
              <a:solidFill>
                <a:schemeClr val="dk1"/>
              </a:solidFill>
              <a:effectLst/>
              <a:latin typeface="+mn-lt"/>
              <a:ea typeface="+mn-ea"/>
              <a:cs typeface="+mn-cs"/>
            </a:rPr>
            <a:t>として、</a:t>
          </a:r>
          <a:r>
            <a:rPr kumimoji="1" lang="ja-JP" altLang="ja-JP" sz="800">
              <a:solidFill>
                <a:schemeClr val="dk1"/>
              </a:solidFill>
              <a:effectLst/>
              <a:latin typeface="+mn-lt"/>
              <a:ea typeface="+mn-ea"/>
              <a:cs typeface="+mn-cs"/>
            </a:rPr>
            <a:t>公共施設等総合管理計画など各種計画の見直し</a:t>
          </a:r>
          <a:r>
            <a:rPr kumimoji="1" lang="ja-JP" altLang="en-US" sz="800">
              <a:solidFill>
                <a:schemeClr val="dk1"/>
              </a:solidFill>
              <a:effectLst/>
              <a:latin typeface="+mn-lt"/>
              <a:ea typeface="+mn-ea"/>
              <a:cs typeface="+mn-cs"/>
            </a:rPr>
            <a:t>による維持補修費の抑制や</a:t>
          </a:r>
          <a:r>
            <a:rPr kumimoji="1" lang="ja-JP" altLang="ja-JP" sz="800">
              <a:solidFill>
                <a:schemeClr val="dk1"/>
              </a:solidFill>
              <a:effectLst/>
              <a:latin typeface="+mn-lt"/>
              <a:ea typeface="+mn-ea"/>
              <a:cs typeface="+mn-cs"/>
            </a:rPr>
            <a:t>、住民サービスの低下</a:t>
          </a:r>
          <a:r>
            <a:rPr kumimoji="1" lang="ja-JP" altLang="en-US" sz="800">
              <a:solidFill>
                <a:schemeClr val="dk1"/>
              </a:solidFill>
              <a:effectLst/>
              <a:latin typeface="+mn-lt"/>
              <a:ea typeface="+mn-ea"/>
              <a:cs typeface="+mn-cs"/>
            </a:rPr>
            <a:t>を招かないよう</a:t>
          </a:r>
          <a:r>
            <a:rPr kumimoji="1" lang="ja-JP" altLang="ja-JP" sz="800">
              <a:solidFill>
                <a:schemeClr val="dk1"/>
              </a:solidFill>
              <a:effectLst/>
              <a:latin typeface="+mn-lt"/>
              <a:ea typeface="+mn-ea"/>
              <a:cs typeface="+mn-cs"/>
            </a:rPr>
            <a:t>留意しつつ</a:t>
          </a:r>
          <a:r>
            <a:rPr kumimoji="1" lang="ja-JP" altLang="en-US" sz="800">
              <a:solidFill>
                <a:schemeClr val="dk1"/>
              </a:solidFill>
              <a:effectLst/>
              <a:latin typeface="+mn-lt"/>
              <a:ea typeface="+mn-ea"/>
              <a:cs typeface="+mn-cs"/>
            </a:rPr>
            <a:t>人員配置や支所、庁舎配置の見直しなどの</a:t>
          </a:r>
          <a:r>
            <a:rPr kumimoji="1" lang="ja-JP" altLang="ja-JP" sz="800">
              <a:solidFill>
                <a:schemeClr val="dk1"/>
              </a:solidFill>
              <a:effectLst/>
              <a:latin typeface="+mn-lt"/>
              <a:ea typeface="+mn-ea"/>
              <a:cs typeface="+mn-cs"/>
            </a:rPr>
            <a:t>コスト削減を図る。</a:t>
          </a:r>
          <a:endParaRPr lang="ja-JP" altLang="ja-JP" sz="6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143965</xdr:rowOff>
    </xdr:from>
    <xdr:to>
      <xdr:col>23</xdr:col>
      <xdr:colOff>133350</xdr:colOff>
      <xdr:row>82</xdr:row>
      <xdr:rowOff>155480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02865"/>
          <a:ext cx="838200" cy="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109804</xdr:rowOff>
    </xdr:from>
    <xdr:to>
      <xdr:col>19</xdr:col>
      <xdr:colOff>133350</xdr:colOff>
      <xdr:row>82</xdr:row>
      <xdr:rowOff>143965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68704"/>
          <a:ext cx="889000" cy="3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109804</xdr:rowOff>
    </xdr:from>
    <xdr:to>
      <xdr:col>15</xdr:col>
      <xdr:colOff>82550</xdr:colOff>
      <xdr:row>82</xdr:row>
      <xdr:rowOff>110539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168704"/>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45131</xdr:rowOff>
    </xdr:from>
    <xdr:to>
      <xdr:col>11</xdr:col>
      <xdr:colOff>31750</xdr:colOff>
      <xdr:row>82</xdr:row>
      <xdr:rowOff>110539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4031"/>
          <a:ext cx="889000" cy="6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104680</xdr:rowOff>
    </xdr:from>
    <xdr:to>
      <xdr:col>23</xdr:col>
      <xdr:colOff>184150</xdr:colOff>
      <xdr:row>83</xdr:row>
      <xdr:rowOff>34830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76757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3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93165</xdr:rowOff>
    </xdr:from>
    <xdr:to>
      <xdr:col>19</xdr:col>
      <xdr:colOff>184150</xdr:colOff>
      <xdr:row>83</xdr:row>
      <xdr:rowOff>23315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3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59004</xdr:rowOff>
    </xdr:from>
    <xdr:to>
      <xdr:col>15</xdr:col>
      <xdr:colOff>133350</xdr:colOff>
      <xdr:row>82</xdr:row>
      <xdr:rowOff>160604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145381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59739</xdr:rowOff>
    </xdr:from>
    <xdr:to>
      <xdr:col>11</xdr:col>
      <xdr:colOff>82550</xdr:colOff>
      <xdr:row>82</xdr:row>
      <xdr:rowOff>161339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146116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0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165781</xdr:rowOff>
    </xdr:from>
    <xdr:to>
      <xdr:col>7</xdr:col>
      <xdr:colOff>31750</xdr:colOff>
      <xdr:row>82</xdr:row>
      <xdr:rowOff>95931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80708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となっており引き続き類似団体平均を下回っている。年齢階層の変動等により令和元年度以降増加基調となっているものの地域実情等を踏まえ推移しているところであり、引き続き人事委員会勧告に沿い適正な給与水準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165805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1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7761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452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71966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職員数</a:t>
          </a:r>
          <a:r>
            <a:rPr kumimoji="1" lang="ja-JP" altLang="en-US" sz="1000">
              <a:solidFill>
                <a:schemeClr val="dk1"/>
              </a:solidFill>
              <a:effectLst/>
              <a:latin typeface="+mn-lt"/>
              <a:ea typeface="+mn-ea"/>
              <a:cs typeface="+mn-cs"/>
            </a:rPr>
            <a:t>は前年度同数の</a:t>
          </a:r>
          <a:r>
            <a:rPr kumimoji="1" lang="en-US" altLang="ja-JP" sz="1000">
              <a:solidFill>
                <a:schemeClr val="dk1"/>
              </a:solidFill>
              <a:effectLst/>
              <a:latin typeface="+mn-lt"/>
              <a:ea typeface="+mn-ea"/>
              <a:cs typeface="+mn-cs"/>
            </a:rPr>
            <a:t>345</a:t>
          </a:r>
          <a:r>
            <a:rPr kumimoji="1" lang="ja-JP" altLang="en-US" sz="1000">
              <a:solidFill>
                <a:schemeClr val="dk1"/>
              </a:solidFill>
              <a:effectLst/>
              <a:latin typeface="+mn-lt"/>
              <a:ea typeface="+mn-ea"/>
              <a:cs typeface="+mn-cs"/>
            </a:rPr>
            <a:t>名（特別職等を除く）だったものの</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日現在の人口が前年比▲</a:t>
          </a:r>
          <a:r>
            <a:rPr kumimoji="1" lang="en-US" altLang="ja-JP" sz="1000">
              <a:solidFill>
                <a:schemeClr val="dk1"/>
              </a:solidFill>
              <a:effectLst/>
              <a:latin typeface="+mn-lt"/>
              <a:ea typeface="+mn-ea"/>
              <a:cs typeface="+mn-cs"/>
            </a:rPr>
            <a:t>657</a:t>
          </a:r>
          <a:r>
            <a:rPr kumimoji="1" lang="ja-JP" altLang="ja-JP" sz="1000">
              <a:solidFill>
                <a:schemeClr val="dk1"/>
              </a:solidFill>
              <a:effectLst/>
              <a:latin typeface="+mn-lt"/>
              <a:ea typeface="+mn-ea"/>
              <a:cs typeface="+mn-cs"/>
            </a:rPr>
            <a:t>人と人口減少の加速により、人口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人当たり職員数は</a:t>
          </a:r>
          <a:r>
            <a:rPr kumimoji="1" lang="ja-JP" altLang="en-US"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0.32</a:t>
          </a:r>
          <a:r>
            <a:rPr kumimoji="1" lang="ja-JP" altLang="ja-JP" sz="1000">
              <a:solidFill>
                <a:schemeClr val="dk1"/>
              </a:solidFill>
              <a:effectLst/>
              <a:latin typeface="+mn-lt"/>
              <a:ea typeface="+mn-ea"/>
              <a:cs typeface="+mn-cs"/>
            </a:rPr>
            <a:t>人の増</a:t>
          </a:r>
          <a:r>
            <a:rPr kumimoji="1" lang="ja-JP" altLang="en-US" sz="1000">
              <a:solidFill>
                <a:schemeClr val="dk1"/>
              </a:solidFill>
              <a:effectLst/>
              <a:latin typeface="+mn-lt"/>
              <a:ea typeface="+mn-ea"/>
              <a:cs typeface="+mn-cs"/>
            </a:rPr>
            <a:t>の</a:t>
          </a:r>
          <a:r>
            <a:rPr kumimoji="1" lang="en-US" altLang="ja-JP" sz="1000">
              <a:solidFill>
                <a:schemeClr val="dk1"/>
              </a:solidFill>
              <a:effectLst/>
              <a:latin typeface="+mn-lt"/>
              <a:ea typeface="+mn-ea"/>
              <a:cs typeface="+mn-cs"/>
            </a:rPr>
            <a:t>14.72</a:t>
          </a:r>
          <a:r>
            <a:rPr kumimoji="1" lang="ja-JP" altLang="en-US" sz="1000">
              <a:solidFill>
                <a:schemeClr val="dk1"/>
              </a:solidFill>
              <a:effectLst/>
              <a:latin typeface="+mn-lt"/>
              <a:ea typeface="+mn-ea"/>
              <a:cs typeface="+mn-cs"/>
            </a:rPr>
            <a:t>人</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本市は人口</a:t>
          </a:r>
          <a:r>
            <a:rPr kumimoji="1" lang="ja-JP" altLang="en-US" sz="1000">
              <a:solidFill>
                <a:schemeClr val="dk1"/>
              </a:solidFill>
              <a:effectLst/>
              <a:latin typeface="+mn-lt"/>
              <a:ea typeface="+mn-ea"/>
              <a:cs typeface="+mn-cs"/>
            </a:rPr>
            <a:t>規模</a:t>
          </a:r>
          <a:r>
            <a:rPr kumimoji="1" lang="ja-JP" altLang="ja-JP" sz="1000">
              <a:solidFill>
                <a:schemeClr val="dk1"/>
              </a:solidFill>
              <a:effectLst/>
              <a:latin typeface="+mn-lt"/>
              <a:ea typeface="+mn-ea"/>
              <a:cs typeface="+mn-cs"/>
            </a:rPr>
            <a:t>に対して面積</a:t>
          </a:r>
          <a:r>
            <a:rPr kumimoji="1" lang="ja-JP" altLang="en-US" sz="1000">
              <a:solidFill>
                <a:schemeClr val="dk1"/>
              </a:solidFill>
              <a:effectLst/>
              <a:latin typeface="+mn-lt"/>
              <a:ea typeface="+mn-ea"/>
              <a:cs typeface="+mn-cs"/>
            </a:rPr>
            <a:t>が広大であり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支所・</a:t>
          </a:r>
          <a:r>
            <a:rPr kumimoji="1" lang="ja-JP" altLang="ja-JP" sz="1000">
              <a:solidFill>
                <a:schemeClr val="dk1"/>
              </a:solidFill>
              <a:effectLst/>
              <a:latin typeface="+mn-lt"/>
              <a:ea typeface="+mn-ea"/>
              <a:cs typeface="+mn-cs"/>
            </a:rPr>
            <a:t>出張所を多数設置していることに加え、合併前の旧３町村ごとに市庁舎を配置する分庁舎方式を取っていることから一定程度</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類似団体平均値を上回るのはやむを得ないものと考える。今後は、市の人口減少も勘案し、定員適正化計画も踏まえた中長期的な採用者数管理</a:t>
          </a:r>
          <a:r>
            <a:rPr kumimoji="1" lang="ja-JP" altLang="en-US" sz="1000">
              <a:solidFill>
                <a:schemeClr val="dk1"/>
              </a:solidFill>
              <a:effectLst/>
              <a:latin typeface="+mn-lt"/>
              <a:ea typeface="+mn-ea"/>
              <a:cs typeface="+mn-cs"/>
            </a:rPr>
            <a:t>や支所、庁舎配置の見直しなどを</a:t>
          </a:r>
          <a:r>
            <a:rPr kumimoji="1" lang="ja-JP" altLang="ja-JP" sz="1000">
              <a:solidFill>
                <a:schemeClr val="dk1"/>
              </a:solidFill>
              <a:effectLst/>
              <a:latin typeface="+mn-lt"/>
              <a:ea typeface="+mn-ea"/>
              <a:cs typeface="+mn-cs"/>
            </a:rPr>
            <a:t>行うことで、適切な定員管理を実現する。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116840</xdr:rowOff>
    </xdr:from>
    <xdr:to>
      <xdr:col>81</xdr:col>
      <xdr:colOff>44450</xdr:colOff>
      <xdr:row>62</xdr:row>
      <xdr:rowOff>142579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46740"/>
          <a:ext cx="8382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80645</xdr:rowOff>
    </xdr:from>
    <xdr:to>
      <xdr:col>77</xdr:col>
      <xdr:colOff>44450</xdr:colOff>
      <xdr:row>62</xdr:row>
      <xdr:rowOff>116840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105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54906</xdr:rowOff>
    </xdr:from>
    <xdr:to>
      <xdr:col>72</xdr:col>
      <xdr:colOff>203200</xdr:colOff>
      <xdr:row>62</xdr:row>
      <xdr:rowOff>80645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84806"/>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16298</xdr:rowOff>
    </xdr:from>
    <xdr:to>
      <xdr:col>68</xdr:col>
      <xdr:colOff>152400</xdr:colOff>
      <xdr:row>62</xdr:row>
      <xdr:rowOff>54906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4619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91779</xdr:rowOff>
    </xdr:from>
    <xdr:to>
      <xdr:col>81</xdr:col>
      <xdr:colOff>95250</xdr:colOff>
      <xdr:row>63</xdr:row>
      <xdr:rowOff>21929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63856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9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66040</xdr:rowOff>
    </xdr:from>
    <xdr:to>
      <xdr:col>77</xdr:col>
      <xdr:colOff>95250</xdr:colOff>
      <xdr:row>62</xdr:row>
      <xdr:rowOff>167640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152417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29845</xdr:rowOff>
    </xdr:from>
    <xdr:to>
      <xdr:col>73</xdr:col>
      <xdr:colOff>44450</xdr:colOff>
      <xdr:row>62</xdr:row>
      <xdr:rowOff>131445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116222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4106</xdr:rowOff>
    </xdr:from>
    <xdr:to>
      <xdr:col>68</xdr:col>
      <xdr:colOff>203200</xdr:colOff>
      <xdr:row>62</xdr:row>
      <xdr:rowOff>105706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90483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2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136948</xdr:rowOff>
    </xdr:from>
    <xdr:to>
      <xdr:col>64</xdr:col>
      <xdr:colOff>152400</xdr:colOff>
      <xdr:row>62</xdr:row>
      <xdr:rowOff>67098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51875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baseline="0">
              <a:solidFill>
                <a:schemeClr val="dk1"/>
              </a:solidFill>
              <a:effectLst/>
              <a:latin typeface="+mn-lt"/>
              <a:ea typeface="+mn-ea"/>
              <a:cs typeface="+mn-cs"/>
            </a:rPr>
            <a:t>　</a:t>
          </a:r>
          <a:r>
            <a:rPr kumimoji="1" lang="ja-JP" altLang="en-US" sz="800" baseline="0">
              <a:solidFill>
                <a:schemeClr val="dk1"/>
              </a:solidFill>
              <a:effectLst/>
              <a:latin typeface="+mn-lt"/>
              <a:ea typeface="+mn-ea"/>
              <a:cs typeface="+mn-cs"/>
            </a:rPr>
            <a:t>前年度から引き続き</a:t>
          </a:r>
          <a:r>
            <a:rPr kumimoji="1" lang="ja-JP" altLang="ja-JP" sz="800" baseline="0">
              <a:solidFill>
                <a:schemeClr val="dk1"/>
              </a:solidFill>
              <a:effectLst/>
              <a:latin typeface="+mn-lt"/>
              <a:ea typeface="+mn-ea"/>
              <a:cs typeface="+mn-cs"/>
            </a:rPr>
            <a:t>類似団体平均を下回</a:t>
          </a:r>
          <a:r>
            <a:rPr kumimoji="1" lang="ja-JP" altLang="en-US" sz="800" baseline="0">
              <a:solidFill>
                <a:schemeClr val="dk1"/>
              </a:solidFill>
              <a:effectLst/>
              <a:latin typeface="+mn-lt"/>
              <a:ea typeface="+mn-ea"/>
              <a:cs typeface="+mn-cs"/>
            </a:rPr>
            <a:t>り</a:t>
          </a:r>
          <a:r>
            <a:rPr kumimoji="1" lang="en-US" altLang="ja-JP" sz="800" baseline="0">
              <a:solidFill>
                <a:schemeClr val="dk1"/>
              </a:solidFill>
              <a:effectLst/>
              <a:latin typeface="+mn-lt"/>
              <a:ea typeface="+mn-ea"/>
              <a:cs typeface="+mn-cs"/>
            </a:rPr>
            <a:t>8.6</a:t>
          </a:r>
          <a:r>
            <a:rPr kumimoji="1" lang="ja-JP" altLang="ja-JP" sz="800" baseline="0">
              <a:solidFill>
                <a:schemeClr val="dk1"/>
              </a:solidFill>
              <a:effectLst/>
              <a:latin typeface="+mn-lt"/>
              <a:ea typeface="+mn-ea"/>
              <a:cs typeface="+mn-cs"/>
            </a:rPr>
            <a:t>％となった。</a:t>
          </a:r>
          <a:endParaRPr lang="ja-JP" altLang="ja-JP" sz="1000">
            <a:effectLst/>
          </a:endParaRPr>
        </a:p>
        <a:p>
          <a:r>
            <a:rPr kumimoji="1" lang="ja-JP" altLang="ja-JP" sz="800" baseline="0">
              <a:solidFill>
                <a:schemeClr val="dk1"/>
              </a:solidFill>
              <a:effectLst/>
              <a:latin typeface="+mn-lt"/>
              <a:ea typeface="+mn-ea"/>
              <a:cs typeface="+mn-cs"/>
            </a:rPr>
            <a:t>　</a:t>
          </a:r>
          <a:r>
            <a:rPr kumimoji="1" lang="ja-JP" altLang="en-US" sz="800" baseline="0">
              <a:solidFill>
                <a:schemeClr val="dk1"/>
              </a:solidFill>
              <a:effectLst/>
              <a:latin typeface="+mn-lt"/>
              <a:ea typeface="+mn-ea"/>
              <a:cs typeface="+mn-cs"/>
            </a:rPr>
            <a:t>分子について、一部地方債の元金償還開始や利率見直しによる利子額増に伴い、一般会計元利償還金が前年度比</a:t>
          </a:r>
          <a:r>
            <a:rPr kumimoji="1" lang="en-US" altLang="ja-JP" sz="800" baseline="0">
              <a:solidFill>
                <a:schemeClr val="dk1"/>
              </a:solidFill>
              <a:effectLst/>
              <a:latin typeface="+mn-lt"/>
              <a:ea typeface="+mn-ea"/>
              <a:cs typeface="+mn-cs"/>
            </a:rPr>
            <a:t>24</a:t>
          </a:r>
          <a:r>
            <a:rPr kumimoji="1" lang="ja-JP" altLang="en-US" sz="800" baseline="0">
              <a:solidFill>
                <a:schemeClr val="dk1"/>
              </a:solidFill>
              <a:effectLst/>
              <a:latin typeface="+mn-lt"/>
              <a:ea typeface="+mn-ea"/>
              <a:cs typeface="+mn-cs"/>
            </a:rPr>
            <a:t>百万円増加した。分母については、標準財政規模のうち普通交付税（臨時財政対策債発行可能額を含む）は需要額の減や地方財政対策の影響などに伴い減少し、全体で</a:t>
          </a:r>
          <a:r>
            <a:rPr kumimoji="1" lang="en-US" altLang="ja-JP" sz="800" baseline="0">
              <a:solidFill>
                <a:schemeClr val="dk1"/>
              </a:solidFill>
              <a:effectLst/>
              <a:latin typeface="+mn-lt"/>
              <a:ea typeface="+mn-ea"/>
              <a:cs typeface="+mn-cs"/>
            </a:rPr>
            <a:t>31</a:t>
          </a:r>
          <a:r>
            <a:rPr kumimoji="1" lang="ja-JP" altLang="en-US" sz="800" baseline="0">
              <a:solidFill>
                <a:schemeClr val="dk1"/>
              </a:solidFill>
              <a:effectLst/>
              <a:latin typeface="+mn-lt"/>
              <a:ea typeface="+mn-ea"/>
              <a:cs typeface="+mn-cs"/>
            </a:rPr>
            <a:t>百万円の減となった。単年度比率としては、前年度比約</a:t>
          </a:r>
          <a:r>
            <a:rPr kumimoji="1" lang="en-US" altLang="ja-JP" sz="800" baseline="0">
              <a:solidFill>
                <a:schemeClr val="dk1"/>
              </a:solidFill>
              <a:effectLst/>
              <a:latin typeface="+mn-lt"/>
              <a:ea typeface="+mn-ea"/>
              <a:cs typeface="+mn-cs"/>
            </a:rPr>
            <a:t>0.5</a:t>
          </a:r>
          <a:r>
            <a:rPr kumimoji="1" lang="ja-JP" altLang="en-US" sz="800" baseline="0">
              <a:solidFill>
                <a:schemeClr val="dk1"/>
              </a:solidFill>
              <a:effectLst/>
              <a:latin typeface="+mn-lt"/>
              <a:ea typeface="+mn-ea"/>
              <a:cs typeface="+mn-cs"/>
            </a:rPr>
            <a:t>ポイント増加し約</a:t>
          </a:r>
          <a:r>
            <a:rPr kumimoji="1" lang="en-US" altLang="ja-JP" sz="800" baseline="0">
              <a:solidFill>
                <a:schemeClr val="dk1"/>
              </a:solidFill>
              <a:effectLst/>
              <a:latin typeface="+mn-lt"/>
              <a:ea typeface="+mn-ea"/>
              <a:cs typeface="+mn-cs"/>
            </a:rPr>
            <a:t>9.2</a:t>
          </a:r>
          <a:r>
            <a:rPr kumimoji="1" lang="ja-JP" altLang="en-US" sz="800" baseline="0">
              <a:solidFill>
                <a:schemeClr val="dk1"/>
              </a:solidFill>
              <a:effectLst/>
              <a:latin typeface="+mn-lt"/>
              <a:ea typeface="+mn-ea"/>
              <a:cs typeface="+mn-cs"/>
            </a:rPr>
            <a:t>％となった。</a:t>
          </a:r>
          <a:endParaRPr kumimoji="1" lang="en-US" altLang="ja-JP" sz="500" baseline="0">
            <a:solidFill>
              <a:schemeClr val="dk1"/>
            </a:solidFill>
            <a:effectLst/>
            <a:latin typeface="+mn-lt"/>
            <a:ea typeface="+mn-ea"/>
            <a:cs typeface="+mn-cs"/>
          </a:endParaRPr>
        </a:p>
        <a:p>
          <a:r>
            <a:rPr kumimoji="1" lang="ja-JP" altLang="ja-JP" sz="800" baseline="0">
              <a:solidFill>
                <a:schemeClr val="dk1"/>
              </a:solidFill>
              <a:effectLst/>
              <a:latin typeface="+mn-lt"/>
              <a:ea typeface="+mn-ea"/>
              <a:cs typeface="+mn-cs"/>
            </a:rPr>
            <a:t>　しかし、３か年平均で見る本指標においては、単年度比率が</a:t>
          </a:r>
          <a:r>
            <a:rPr kumimoji="1" lang="ja-JP" altLang="en-US" sz="800" baseline="0">
              <a:solidFill>
                <a:schemeClr val="dk1"/>
              </a:solidFill>
              <a:effectLst/>
              <a:latin typeface="+mn-lt"/>
              <a:ea typeface="+mn-ea"/>
              <a:cs typeface="+mn-cs"/>
            </a:rPr>
            <a:t>令和５年度と同程度であった</a:t>
          </a:r>
          <a:r>
            <a:rPr kumimoji="1" lang="ja-JP" altLang="ja-JP" sz="800" baseline="0">
              <a:solidFill>
                <a:schemeClr val="dk1"/>
              </a:solidFill>
              <a:effectLst/>
              <a:latin typeface="+mn-lt"/>
              <a:ea typeface="+mn-ea"/>
              <a:cs typeface="+mn-cs"/>
            </a:rPr>
            <a:t>令和</a:t>
          </a:r>
          <a:r>
            <a:rPr kumimoji="1" lang="en-US" altLang="ja-JP" sz="800" baseline="0">
              <a:solidFill>
                <a:schemeClr val="dk1"/>
              </a:solidFill>
              <a:effectLst/>
              <a:latin typeface="+mn-lt"/>
              <a:ea typeface="+mn-ea"/>
              <a:cs typeface="+mn-cs"/>
            </a:rPr>
            <a:t>2</a:t>
          </a:r>
          <a:r>
            <a:rPr kumimoji="1" lang="ja-JP" altLang="ja-JP" sz="800" baseline="0">
              <a:solidFill>
                <a:schemeClr val="dk1"/>
              </a:solidFill>
              <a:effectLst/>
              <a:latin typeface="+mn-lt"/>
              <a:ea typeface="+mn-ea"/>
              <a:cs typeface="+mn-cs"/>
            </a:rPr>
            <a:t>年度（約</a:t>
          </a:r>
          <a:r>
            <a:rPr kumimoji="1" lang="en-US" altLang="ja-JP" sz="800" baseline="0">
              <a:solidFill>
                <a:schemeClr val="dk1"/>
              </a:solidFill>
              <a:effectLst/>
              <a:latin typeface="+mn-lt"/>
              <a:ea typeface="+mn-ea"/>
              <a:cs typeface="+mn-cs"/>
            </a:rPr>
            <a:t>9.2</a:t>
          </a:r>
          <a:r>
            <a:rPr kumimoji="1" lang="ja-JP" altLang="ja-JP" sz="800" baseline="0">
              <a:solidFill>
                <a:schemeClr val="dk1"/>
              </a:solidFill>
              <a:effectLst/>
              <a:latin typeface="+mn-lt"/>
              <a:ea typeface="+mn-ea"/>
              <a:cs typeface="+mn-cs"/>
            </a:rPr>
            <a:t>％）が算定から外れたことにより結果的に</a:t>
          </a:r>
          <a:r>
            <a:rPr kumimoji="1" lang="ja-JP" altLang="en-US" sz="800" baseline="0">
              <a:solidFill>
                <a:schemeClr val="dk1"/>
              </a:solidFill>
              <a:effectLst/>
              <a:latin typeface="+mn-lt"/>
              <a:ea typeface="+mn-ea"/>
              <a:cs typeface="+mn-cs"/>
            </a:rPr>
            <a:t>前年度同値の</a:t>
          </a:r>
          <a:r>
            <a:rPr kumimoji="1" lang="en-US" altLang="ja-JP" sz="800" baseline="0">
              <a:solidFill>
                <a:schemeClr val="dk1"/>
              </a:solidFill>
              <a:effectLst/>
              <a:latin typeface="+mn-lt"/>
              <a:ea typeface="+mn-ea"/>
              <a:cs typeface="+mn-cs"/>
            </a:rPr>
            <a:t>8.6</a:t>
          </a:r>
          <a:r>
            <a:rPr kumimoji="1" lang="ja-JP" altLang="en-US" sz="800" baseline="0">
              <a:solidFill>
                <a:schemeClr val="dk1"/>
              </a:solidFill>
              <a:effectLst/>
              <a:latin typeface="+mn-lt"/>
              <a:ea typeface="+mn-ea"/>
              <a:cs typeface="+mn-cs"/>
            </a:rPr>
            <a:t>％となった。</a:t>
          </a:r>
          <a:endParaRPr kumimoji="1" lang="en-US" altLang="ja-JP" sz="800" baseline="0">
            <a:solidFill>
              <a:schemeClr val="dk1"/>
            </a:solidFill>
            <a:effectLst/>
            <a:latin typeface="+mn-lt"/>
            <a:ea typeface="+mn-ea"/>
            <a:cs typeface="+mn-cs"/>
          </a:endParaRPr>
        </a:p>
        <a:p>
          <a:r>
            <a:rPr kumimoji="1" lang="ja-JP" altLang="ja-JP" sz="800" baseline="0">
              <a:solidFill>
                <a:schemeClr val="dk1"/>
              </a:solidFill>
              <a:effectLst/>
              <a:latin typeface="+mn-lt"/>
              <a:ea typeface="+mn-ea"/>
              <a:cs typeface="+mn-cs"/>
            </a:rPr>
            <a:t>　今後は、</a:t>
          </a:r>
          <a:r>
            <a:rPr kumimoji="1" lang="ja-JP" altLang="en-US" sz="800" baseline="0">
              <a:solidFill>
                <a:schemeClr val="dk1"/>
              </a:solidFill>
              <a:effectLst/>
              <a:latin typeface="+mn-lt"/>
              <a:ea typeface="+mn-ea"/>
              <a:cs typeface="+mn-cs"/>
            </a:rPr>
            <a:t>大規模建設事業による</a:t>
          </a:r>
          <a:r>
            <a:rPr kumimoji="1" lang="ja-JP" altLang="ja-JP" sz="800" baseline="0">
              <a:solidFill>
                <a:schemeClr val="dk1"/>
              </a:solidFill>
              <a:effectLst/>
              <a:latin typeface="+mn-lt"/>
              <a:ea typeface="+mn-ea"/>
              <a:cs typeface="+mn-cs"/>
            </a:rPr>
            <a:t>地方債の元利償還金が増加する一方で人口減少等により標準財政規模は減少が見込まれ比率上昇が懸念される。引き続き地方債の新規発行抑制等により、比率改善に努める。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9948</xdr:rowOff>
    </xdr:from>
    <xdr:to>
      <xdr:col>81</xdr:col>
      <xdr:colOff>44450</xdr:colOff>
      <xdr:row>37</xdr:row>
      <xdr:rowOff>9948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3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24024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5359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24024</xdr:rowOff>
    </xdr:from>
    <xdr:to>
      <xdr:col>72</xdr:col>
      <xdr:colOff>203200</xdr:colOff>
      <xdr:row>37</xdr:row>
      <xdr:rowOff>36089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6767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36089</xdr:rowOff>
    </xdr:from>
    <xdr:to>
      <xdr:col>68</xdr:col>
      <xdr:colOff>152400</xdr:colOff>
      <xdr:row>37</xdr:row>
      <xdr:rowOff>36089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9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130598</xdr:rowOff>
    </xdr:from>
    <xdr:to>
      <xdr:col>77</xdr:col>
      <xdr:colOff>95250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70925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144674</xdr:rowOff>
    </xdr:from>
    <xdr:to>
      <xdr:col>73</xdr:col>
      <xdr:colOff>44450</xdr:colOff>
      <xdr:row>37</xdr:row>
      <xdr:rowOff>74824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59601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156739</xdr:rowOff>
    </xdr:from>
    <xdr:to>
      <xdr:col>68</xdr:col>
      <xdr:colOff>203200</xdr:colOff>
      <xdr:row>37</xdr:row>
      <xdr:rowOff>86889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分子については、</a:t>
          </a:r>
          <a:r>
            <a:rPr kumimoji="1" lang="ja-JP" altLang="ja-JP" sz="1000">
              <a:solidFill>
                <a:schemeClr val="dk1"/>
              </a:solidFill>
              <a:effectLst/>
              <a:latin typeface="+mn-lt"/>
              <a:ea typeface="+mn-ea"/>
              <a:cs typeface="+mn-cs"/>
            </a:rPr>
            <a:t>地方債償還額が発行額を上回り、地方債残高が前年度比約</a:t>
          </a:r>
          <a:r>
            <a:rPr kumimoji="1" lang="en-US" altLang="ja-JP" sz="1000">
              <a:solidFill>
                <a:schemeClr val="dk1"/>
              </a:solidFill>
              <a:effectLst/>
              <a:latin typeface="+mn-lt"/>
              <a:ea typeface="+mn-ea"/>
              <a:cs typeface="+mn-cs"/>
            </a:rPr>
            <a:t>918</a:t>
          </a:r>
          <a:r>
            <a:rPr kumimoji="1" lang="ja-JP" altLang="ja-JP" sz="1000">
              <a:solidFill>
                <a:schemeClr val="dk1"/>
              </a:solidFill>
              <a:effectLst/>
              <a:latin typeface="+mn-lt"/>
              <a:ea typeface="+mn-ea"/>
              <a:cs typeface="+mn-cs"/>
            </a:rPr>
            <a:t>百万円減少</a:t>
          </a:r>
          <a:r>
            <a:rPr kumimoji="1" lang="ja-JP" altLang="en-US" sz="1000">
              <a:solidFill>
                <a:schemeClr val="dk1"/>
              </a:solidFill>
              <a:effectLst/>
              <a:latin typeface="+mn-lt"/>
              <a:ea typeface="+mn-ea"/>
              <a:cs typeface="+mn-cs"/>
            </a:rPr>
            <a:t>するなど、全体で</a:t>
          </a:r>
          <a:r>
            <a:rPr kumimoji="1" lang="en-US" altLang="ja-JP" sz="1000">
              <a:solidFill>
                <a:schemeClr val="dk1"/>
              </a:solidFill>
              <a:effectLst/>
              <a:latin typeface="+mn-lt"/>
              <a:ea typeface="+mn-ea"/>
              <a:cs typeface="+mn-cs"/>
            </a:rPr>
            <a:t>428</a:t>
          </a:r>
          <a:r>
            <a:rPr kumimoji="1" lang="ja-JP" altLang="en-US" sz="1000">
              <a:solidFill>
                <a:schemeClr val="dk1"/>
              </a:solidFill>
              <a:effectLst/>
              <a:latin typeface="+mn-lt"/>
              <a:ea typeface="+mn-ea"/>
              <a:cs typeface="+mn-cs"/>
            </a:rPr>
            <a:t>百万円減となった。</a:t>
          </a:r>
          <a:r>
            <a:rPr kumimoji="1" lang="ja-JP" altLang="ja-JP" sz="1000">
              <a:solidFill>
                <a:schemeClr val="dk1"/>
              </a:solidFill>
              <a:effectLst/>
              <a:latin typeface="+mn-lt"/>
              <a:ea typeface="+mn-ea"/>
              <a:cs typeface="+mn-cs"/>
            </a:rPr>
            <a:t>分母となる標準財政規模のうち普通交付税（臨時財政対策債発行可能額を含む）は</a:t>
          </a:r>
          <a:r>
            <a:rPr kumimoji="1" lang="ja-JP" altLang="en-US" sz="1000">
              <a:solidFill>
                <a:schemeClr val="dk1"/>
              </a:solidFill>
              <a:effectLst/>
              <a:latin typeface="+mn-lt"/>
              <a:ea typeface="+mn-ea"/>
              <a:cs typeface="+mn-cs"/>
            </a:rPr>
            <a:t>需要額の減や地方財政対策の影響などに伴い減少し、全体で</a:t>
          </a:r>
          <a:r>
            <a:rPr kumimoji="1" lang="en-US" altLang="ja-JP" sz="1000">
              <a:solidFill>
                <a:schemeClr val="dk1"/>
              </a:solidFill>
              <a:effectLst/>
              <a:latin typeface="+mn-lt"/>
              <a:ea typeface="+mn-ea"/>
              <a:cs typeface="+mn-cs"/>
            </a:rPr>
            <a:t>31</a:t>
          </a:r>
          <a:r>
            <a:rPr kumimoji="1" lang="ja-JP" altLang="en-US" sz="1000">
              <a:solidFill>
                <a:schemeClr val="dk1"/>
              </a:solidFill>
              <a:effectLst/>
              <a:latin typeface="+mn-lt"/>
              <a:ea typeface="+mn-ea"/>
              <a:cs typeface="+mn-cs"/>
            </a:rPr>
            <a:t>百万円の減となった。分子の減による減少要因が大きく、結果として前年度比</a:t>
          </a:r>
          <a:r>
            <a:rPr kumimoji="1" lang="en-US" altLang="ja-JP" sz="1000">
              <a:solidFill>
                <a:schemeClr val="dk1"/>
              </a:solidFill>
              <a:effectLst/>
              <a:latin typeface="+mn-lt"/>
              <a:ea typeface="+mn-ea"/>
              <a:cs typeface="+mn-cs"/>
            </a:rPr>
            <a:t>4.2</a:t>
          </a:r>
          <a:r>
            <a:rPr kumimoji="1" lang="ja-JP" altLang="en-US" sz="1000">
              <a:solidFill>
                <a:schemeClr val="dk1"/>
              </a:solidFill>
              <a:effectLst/>
              <a:latin typeface="+mn-lt"/>
              <a:ea typeface="+mn-ea"/>
              <a:cs typeface="+mn-cs"/>
            </a:rPr>
            <a:t>ポイント減少し、</a:t>
          </a:r>
          <a:r>
            <a:rPr kumimoji="1" lang="en-US" altLang="ja-JP" sz="1000">
              <a:solidFill>
                <a:schemeClr val="dk1"/>
              </a:solidFill>
              <a:effectLst/>
              <a:latin typeface="+mn-lt"/>
              <a:ea typeface="+mn-ea"/>
              <a:cs typeface="+mn-cs"/>
            </a:rPr>
            <a:t>98.8</a:t>
          </a:r>
          <a:r>
            <a:rPr kumimoji="1" lang="ja-JP" altLang="en-US"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今後も</a:t>
          </a:r>
          <a:r>
            <a:rPr kumimoji="1" lang="ja-JP" altLang="en-US" sz="1000">
              <a:solidFill>
                <a:schemeClr val="dk1"/>
              </a:solidFill>
              <a:effectLst/>
              <a:latin typeface="+mn-lt"/>
              <a:ea typeface="+mn-ea"/>
              <a:cs typeface="+mn-cs"/>
            </a:rPr>
            <a:t>角館上野庁舎整備や学校施設の更新</a:t>
          </a:r>
          <a:r>
            <a:rPr kumimoji="1" lang="ja-JP" altLang="ja-JP" sz="1000">
              <a:solidFill>
                <a:schemeClr val="dk1"/>
              </a:solidFill>
              <a:effectLst/>
              <a:latin typeface="+mn-lt"/>
              <a:ea typeface="+mn-ea"/>
              <a:cs typeface="+mn-cs"/>
            </a:rPr>
            <a:t>が見込まれており比率は増加すると予想される</a:t>
          </a:r>
          <a:r>
            <a:rPr kumimoji="1" lang="ja-JP" altLang="en-US" sz="1000">
              <a:solidFill>
                <a:schemeClr val="dk1"/>
              </a:solidFill>
              <a:effectLst/>
              <a:latin typeface="+mn-lt"/>
              <a:ea typeface="+mn-ea"/>
              <a:cs typeface="+mn-cs"/>
            </a:rPr>
            <a:t>ため、</a:t>
          </a:r>
          <a:r>
            <a:rPr kumimoji="1" lang="ja-JP" altLang="ja-JP" sz="1000">
              <a:solidFill>
                <a:schemeClr val="dk1"/>
              </a:solidFill>
              <a:effectLst/>
              <a:latin typeface="+mn-lt"/>
              <a:ea typeface="+mn-ea"/>
              <a:cs typeface="+mn-cs"/>
            </a:rPr>
            <a:t>事業計画や対象経費</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精査により地方債の新規発行を抑制し、財政の健全化に努める。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79248</xdr:rowOff>
    </xdr:from>
    <xdr:to>
      <xdr:col>81</xdr:col>
      <xdr:colOff>44450</xdr:colOff>
      <xdr:row>18</xdr:row>
      <xdr:rowOff>113030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6534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85683</xdr:rowOff>
    </xdr:from>
    <xdr:to>
      <xdr:col>77</xdr:col>
      <xdr:colOff>44450</xdr:colOff>
      <xdr:row>18</xdr:row>
      <xdr:rowOff>113030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171783"/>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85683</xdr:rowOff>
    </xdr:from>
    <xdr:to>
      <xdr:col>72</xdr:col>
      <xdr:colOff>203200</xdr:colOff>
      <xdr:row>19</xdr:row>
      <xdr:rowOff>87164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71783"/>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67056</xdr:rowOff>
    </xdr:from>
    <xdr:to>
      <xdr:col>68</xdr:col>
      <xdr:colOff>152400</xdr:colOff>
      <xdr:row>19</xdr:row>
      <xdr:rowOff>87164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32460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28448</xdr:rowOff>
    </xdr:from>
    <xdr:to>
      <xdr:col>81</xdr:col>
      <xdr:colOff>95250</xdr:colOff>
      <xdr:row>18</xdr:row>
      <xdr:rowOff>130048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525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8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62230</xdr:rowOff>
    </xdr:from>
    <xdr:to>
      <xdr:col>77</xdr:col>
      <xdr:colOff>95250</xdr:colOff>
      <xdr:row>18</xdr:row>
      <xdr:rowOff>163830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148607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3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34883</xdr:rowOff>
    </xdr:from>
    <xdr:to>
      <xdr:col>73</xdr:col>
      <xdr:colOff>44450</xdr:colOff>
      <xdr:row>18</xdr:row>
      <xdr:rowOff>136483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121260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36364</xdr:rowOff>
    </xdr:from>
    <xdr:to>
      <xdr:col>68</xdr:col>
      <xdr:colOff>203200</xdr:colOff>
      <xdr:row>19</xdr:row>
      <xdr:rowOff>137964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9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122741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8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16256</xdr:rowOff>
    </xdr:from>
    <xdr:to>
      <xdr:col>64</xdr:col>
      <xdr:colOff>152400</xdr:colOff>
      <xdr:row>19</xdr:row>
      <xdr:rowOff>117856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102633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DA7F0B1-8725-46C7-8C82-AF95694734EA}"/>
            </a:ext>
          </a:extLst>
        </xdr:cNvPr>
        <xdr:cNvSpPr/>
      </xdr:nvSpPr>
      <xdr:spPr>
        <a:xfrm>
          <a:off x="0" y="127000"/>
          <a:ext cx="11843582" cy="49967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450EFA7-AAEB-41F0-AB9C-30E095D216A8}"/>
            </a:ext>
          </a:extLst>
        </xdr:cNvPr>
        <xdr:cNvSpPr/>
      </xdr:nvSpPr>
      <xdr:spPr>
        <a:xfrm>
          <a:off x="17822076" y="187726"/>
          <a:ext cx="3658772" cy="55047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C92FA1A1-01C0-4CCB-B80A-62A2B0902F62}"/>
            </a:ext>
          </a:extLst>
        </xdr:cNvPr>
        <xdr:cNvSpPr/>
      </xdr:nvSpPr>
      <xdr:spPr>
        <a:xfrm>
          <a:off x="17847476" y="213126"/>
          <a:ext cx="3614322" cy="4996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1BB260FD-DCE9-4CD7-853C-2DDC57BCBE99}"/>
            </a:ext>
          </a:extLst>
        </xdr:cNvPr>
        <xdr:cNvSpPr/>
      </xdr:nvSpPr>
      <xdr:spPr>
        <a:xfrm>
          <a:off x="17872876" y="238526"/>
          <a:ext cx="3570766" cy="4361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2FD6F181-8075-4F8F-AC8F-F502DD40352A}"/>
            </a:ext>
          </a:extLst>
        </xdr:cNvPr>
        <xdr:cNvSpPr/>
      </xdr:nvSpPr>
      <xdr:spPr>
        <a:xfrm>
          <a:off x="15218392" y="187726"/>
          <a:ext cx="2483928" cy="55047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495EB45-5D46-489E-A186-6A20EDFD94C7}"/>
            </a:ext>
          </a:extLst>
        </xdr:cNvPr>
        <xdr:cNvSpPr/>
      </xdr:nvSpPr>
      <xdr:spPr>
        <a:xfrm>
          <a:off x="15243792" y="213126"/>
          <a:ext cx="2439478" cy="4996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CAC02CF-DB53-4743-ABA1-BF03F8EDA0EB}"/>
            </a:ext>
          </a:extLst>
        </xdr:cNvPr>
        <xdr:cNvSpPr/>
      </xdr:nvSpPr>
      <xdr:spPr>
        <a:xfrm>
          <a:off x="15269192" y="238526"/>
          <a:ext cx="2382328" cy="44887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4AC68F2-987B-49BD-BBFA-B0F046CE4F52}"/>
            </a:ext>
          </a:extLst>
        </xdr:cNvPr>
        <xdr:cNvSpPr/>
      </xdr:nvSpPr>
      <xdr:spPr>
        <a:xfrm>
          <a:off x="0" y="875129"/>
          <a:ext cx="21487198" cy="13945709"/>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79F0876-83FF-46BA-8E0A-F1DFA37A2C7B}"/>
            </a:ext>
          </a:extLst>
        </xdr:cNvPr>
        <xdr:cNvSpPr/>
      </xdr:nvSpPr>
      <xdr:spPr>
        <a:xfrm>
          <a:off x="721218" y="1501806"/>
          <a:ext cx="8985898" cy="172843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716321B-5228-48DE-BB93-7C710DCD9E19}"/>
            </a:ext>
          </a:extLst>
        </xdr:cNvPr>
        <xdr:cNvSpPr/>
      </xdr:nvSpPr>
      <xdr:spPr>
        <a:xfrm>
          <a:off x="834624" y="1530782"/>
          <a:ext cx="1301843"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F20A8BD7-4B15-4FD5-B778-E4B930EEBEA2}"/>
            </a:ext>
          </a:extLst>
        </xdr:cNvPr>
        <xdr:cNvSpPr/>
      </xdr:nvSpPr>
      <xdr:spPr>
        <a:xfrm>
          <a:off x="2072967" y="1530782"/>
          <a:ext cx="1188436"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23,443
23,361
1,093.56
23,626,213
23,144,664
401,617
11,535,569
21,651,423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BAA570B-ABD7-42C8-BA1C-9B7431782E80}"/>
            </a:ext>
          </a:extLst>
        </xdr:cNvPr>
        <xdr:cNvSpPr/>
      </xdr:nvSpPr>
      <xdr:spPr>
        <a:xfrm>
          <a:off x="3324903" y="1530782"/>
          <a:ext cx="1415249"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CCB14C2-C99C-4E20-A188-9C6EBA45B9E6}"/>
            </a:ext>
          </a:extLst>
        </xdr:cNvPr>
        <xdr:cNvSpPr/>
      </xdr:nvSpPr>
      <xdr:spPr>
        <a:xfrm>
          <a:off x="4740152" y="1524432"/>
          <a:ext cx="1896060" cy="10021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82E2816C-0972-4E99-A1C8-752D9DE752C3}"/>
            </a:ext>
          </a:extLst>
        </xdr:cNvPr>
        <xdr:cNvSpPr/>
      </xdr:nvSpPr>
      <xdr:spPr>
        <a:xfrm>
          <a:off x="6636212" y="1524432"/>
          <a:ext cx="1188437" cy="10021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198250E-B511-4831-B2F6-B8DA257C9545}"/>
            </a:ext>
          </a:extLst>
        </xdr:cNvPr>
        <xdr:cNvSpPr/>
      </xdr:nvSpPr>
      <xdr:spPr>
        <a:xfrm>
          <a:off x="7874555" y="1524432"/>
          <a:ext cx="594218" cy="10021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C246E16-E456-40FC-BC1C-50C70360396E}"/>
            </a:ext>
          </a:extLst>
        </xdr:cNvPr>
        <xdr:cNvSpPr/>
      </xdr:nvSpPr>
      <xdr:spPr>
        <a:xfrm>
          <a:off x="4740152" y="2374160"/>
          <a:ext cx="1896060" cy="6874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73EB6B99-14E6-4670-9CA8-1146565FBF01}"/>
            </a:ext>
          </a:extLst>
        </xdr:cNvPr>
        <xdr:cNvSpPr/>
      </xdr:nvSpPr>
      <xdr:spPr>
        <a:xfrm>
          <a:off x="6699712" y="2374160"/>
          <a:ext cx="3184310" cy="6874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477A969-1AE8-4A36-8089-984F18316F04}"/>
            </a:ext>
          </a:extLst>
        </xdr:cNvPr>
        <xdr:cNvSpPr/>
      </xdr:nvSpPr>
      <xdr:spPr>
        <a:xfrm>
          <a:off x="9859516" y="1501806"/>
          <a:ext cx="1326348" cy="112358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FD29F91-2DC1-442C-9D5F-6E5B9887E144}"/>
            </a:ext>
          </a:extLst>
        </xdr:cNvPr>
        <xdr:cNvSpPr/>
      </xdr:nvSpPr>
      <xdr:spPr>
        <a:xfrm>
          <a:off x="10092678" y="1562532"/>
          <a:ext cx="1188436"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D60720B-23BA-4245-83CE-9021636A3A62}"/>
            </a:ext>
          </a:extLst>
        </xdr:cNvPr>
        <xdr:cNvSpPr/>
      </xdr:nvSpPr>
      <xdr:spPr>
        <a:xfrm>
          <a:off x="10092678" y="1826457"/>
          <a:ext cx="1188436"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176EF4D2-28F4-47E2-B7D3-77570539A67D}"/>
            </a:ext>
          </a:extLst>
        </xdr:cNvPr>
        <xdr:cNvSpPr/>
      </xdr:nvSpPr>
      <xdr:spPr>
        <a:xfrm>
          <a:off x="10092678" y="2151109"/>
          <a:ext cx="1188436" cy="623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6A699DF4-B2D7-4B84-A14D-296702D65866}"/>
            </a:ext>
          </a:extLst>
        </xdr:cNvPr>
        <xdr:cNvCxnSpPr/>
      </xdr:nvCxnSpPr>
      <xdr:spPr>
        <a:xfrm>
          <a:off x="9947522" y="1651432"/>
          <a:ext cx="15785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38DDC520-5174-4773-9E48-8925E8923552}"/>
            </a:ext>
          </a:extLst>
        </xdr:cNvPr>
        <xdr:cNvSpPr/>
      </xdr:nvSpPr>
      <xdr:spPr>
        <a:xfrm>
          <a:off x="9982447" y="1600632"/>
          <a:ext cx="88006"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407C042-4492-4B7D-891A-DB5BED23728D}"/>
            </a:ext>
          </a:extLst>
        </xdr:cNvPr>
        <xdr:cNvSpPr/>
      </xdr:nvSpPr>
      <xdr:spPr>
        <a:xfrm>
          <a:off x="9982447" y="1861783"/>
          <a:ext cx="8800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6DADEEF-6CAF-4268-98B9-61235998B193}"/>
            </a:ext>
          </a:extLst>
        </xdr:cNvPr>
        <xdr:cNvCxnSpPr/>
      </xdr:nvCxnSpPr>
      <xdr:spPr>
        <a:xfrm>
          <a:off x="10026897" y="2125709"/>
          <a:ext cx="0" cy="13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16B328A-8960-40DD-8307-DDE058155A2C}"/>
            </a:ext>
          </a:extLst>
        </xdr:cNvPr>
        <xdr:cNvCxnSpPr/>
      </xdr:nvCxnSpPr>
      <xdr:spPr>
        <a:xfrm>
          <a:off x="9947522" y="2125709"/>
          <a:ext cx="15785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EA303F2-E134-4D36-A78E-4FE924542611}"/>
            </a:ext>
          </a:extLst>
        </xdr:cNvPr>
        <xdr:cNvCxnSpPr/>
      </xdr:nvCxnSpPr>
      <xdr:spPr>
        <a:xfrm flipV="1">
          <a:off x="10026897" y="2361059"/>
          <a:ext cx="0" cy="136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4DDA9A5-3C7E-492F-ACF4-BEF3B199B598}"/>
            </a:ext>
          </a:extLst>
        </xdr:cNvPr>
        <xdr:cNvCxnSpPr/>
      </xdr:nvCxnSpPr>
      <xdr:spPr>
        <a:xfrm>
          <a:off x="9947522" y="2501160"/>
          <a:ext cx="15785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0897FE4-4CB3-4BBE-B8FC-D218EA31B59E}"/>
            </a:ext>
          </a:extLst>
        </xdr:cNvPr>
        <xdr:cNvSpPr txBox="1"/>
      </xdr:nvSpPr>
      <xdr:spPr>
        <a:xfrm>
          <a:off x="657718" y="343701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57C72F01-EFF9-4D21-BBDB-1D9A88B77F07}"/>
            </a:ext>
          </a:extLst>
        </xdr:cNvPr>
        <xdr:cNvSpPr txBox="1"/>
      </xdr:nvSpPr>
      <xdr:spPr>
        <a:xfrm>
          <a:off x="657718" y="368824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4BF9B75-A72B-4372-AE1F-9F036C847AA8}"/>
            </a:ext>
          </a:extLst>
        </xdr:cNvPr>
        <xdr:cNvSpPr txBox="1"/>
      </xdr:nvSpPr>
      <xdr:spPr>
        <a:xfrm>
          <a:off x="657718" y="3936692"/>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64814D5-4746-4542-9A56-CCA121EF69E1}"/>
            </a:ext>
          </a:extLst>
        </xdr:cNvPr>
        <xdr:cNvSpPr txBox="1"/>
      </xdr:nvSpPr>
      <xdr:spPr>
        <a:xfrm>
          <a:off x="657718" y="4187917"/>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0C1385F-1333-454F-9DB3-720674620E34}"/>
            </a:ext>
          </a:extLst>
        </xdr:cNvPr>
        <xdr:cNvSpPr/>
      </xdr:nvSpPr>
      <xdr:spPr>
        <a:xfrm>
          <a:off x="721218" y="4624095"/>
          <a:ext cx="4310140"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D79980C-5D96-4746-AFC8-0B2DB430C41E}"/>
            </a:ext>
          </a:extLst>
        </xdr:cNvPr>
        <xdr:cNvSpPr/>
      </xdr:nvSpPr>
      <xdr:spPr>
        <a:xfrm>
          <a:off x="5035180" y="4687595"/>
          <a:ext cx="1424126"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8B8BAD7-A635-4183-A666-73BBBDD1D4DB}"/>
            </a:ext>
          </a:extLst>
        </xdr:cNvPr>
        <xdr:cNvSpPr/>
      </xdr:nvSpPr>
      <xdr:spPr>
        <a:xfrm>
          <a:off x="5035180" y="4875320"/>
          <a:ext cx="1424126"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F9BFEB4-83A7-48D6-922B-BEF103BB0F7F}"/>
            </a:ext>
          </a:extLst>
        </xdr:cNvPr>
        <xdr:cNvSpPr/>
      </xdr:nvSpPr>
      <xdr:spPr>
        <a:xfrm>
          <a:off x="6610812" y="4687595"/>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0BE6630-7F86-46A1-960A-8EA739A3FE6D}"/>
            </a:ext>
          </a:extLst>
        </xdr:cNvPr>
        <xdr:cNvSpPr/>
      </xdr:nvSpPr>
      <xdr:spPr>
        <a:xfrm>
          <a:off x="6610812" y="4875320"/>
          <a:ext cx="1301843"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A063F310-8F75-403F-9E24-6CFE40D6D0D1}"/>
            </a:ext>
          </a:extLst>
        </xdr:cNvPr>
        <xdr:cNvSpPr/>
      </xdr:nvSpPr>
      <xdr:spPr>
        <a:xfrm>
          <a:off x="8114961" y="4687595"/>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2E82637-D2A0-41C6-8D16-89C7C603B1D7}"/>
            </a:ext>
          </a:extLst>
        </xdr:cNvPr>
        <xdr:cNvSpPr/>
      </xdr:nvSpPr>
      <xdr:spPr>
        <a:xfrm>
          <a:off x="8114961" y="4875320"/>
          <a:ext cx="141524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BBE9267-F9EB-444C-849E-E10680EC609F}"/>
            </a:ext>
          </a:extLst>
        </xdr:cNvPr>
        <xdr:cNvSpPr/>
      </xdr:nvSpPr>
      <xdr:spPr>
        <a:xfrm>
          <a:off x="721218" y="5187272"/>
          <a:ext cx="4310140" cy="22471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D3B9F68-5B8F-4524-AE11-9BE45783310E}"/>
            </a:ext>
          </a:extLst>
        </xdr:cNvPr>
        <xdr:cNvSpPr/>
      </xdr:nvSpPr>
      <xdr:spPr>
        <a:xfrm>
          <a:off x="5334370" y="5187272"/>
          <a:ext cx="4966964" cy="22471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87764F6F-36E5-4C4B-9F8F-330182E3ECBB}"/>
            </a:ext>
          </a:extLst>
        </xdr:cNvPr>
        <xdr:cNvSpPr/>
      </xdr:nvSpPr>
      <xdr:spPr>
        <a:xfrm>
          <a:off x="5397870" y="5187272"/>
          <a:ext cx="3551715"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070FD50-2C40-4AD2-9CE8-D1A523A2A0A9}"/>
            </a:ext>
          </a:extLst>
        </xdr:cNvPr>
        <xdr:cNvSpPr txBox="1"/>
      </xdr:nvSpPr>
      <xdr:spPr>
        <a:xfrm>
          <a:off x="5422376" y="5499223"/>
          <a:ext cx="4740152" cy="187448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経常的人件費は定年退職者数の減少による退職手当組合負担金の減等に伴い▲</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百万円とマイナスであった一方で、分母の普通交付税や臨時財政対策債が減少したことにより、比率としては前年度と同等の比率に留まった。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は職員数の水準が類似団体と比較して高いために経常収支比率の人件費分が高くなっており、改善を図っていく。具体的には今後、事務事業の見直し等により適正配置を実現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C3E2F1F-D998-49A2-8C67-074D869DBCDC}"/>
            </a:ext>
          </a:extLst>
        </xdr:cNvPr>
        <xdr:cNvSpPr txBox="1"/>
      </xdr:nvSpPr>
      <xdr:spPr>
        <a:xfrm>
          <a:off x="683118" y="499954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953B72C-521B-49D5-9585-80AC9CA8D7D8}"/>
            </a:ext>
          </a:extLst>
        </xdr:cNvPr>
        <xdr:cNvCxnSpPr/>
      </xdr:nvCxnSpPr>
      <xdr:spPr>
        <a:xfrm>
          <a:off x="721218" y="7434432"/>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2A401E5-CDCC-4110-8496-7F39DEBDF195}"/>
            </a:ext>
          </a:extLst>
        </xdr:cNvPr>
        <xdr:cNvSpPr txBox="1"/>
      </xdr:nvSpPr>
      <xdr:spPr>
        <a:xfrm>
          <a:off x="240406" y="729498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8EA59733-ED40-4243-A392-FE69BA3E3457}"/>
            </a:ext>
          </a:extLst>
        </xdr:cNvPr>
        <xdr:cNvCxnSpPr/>
      </xdr:nvCxnSpPr>
      <xdr:spPr>
        <a:xfrm>
          <a:off x="721218" y="7061755"/>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0CC33B4-876B-4E77-BA4F-BFB91B64542E}"/>
            </a:ext>
          </a:extLst>
        </xdr:cNvPr>
        <xdr:cNvSpPr txBox="1"/>
      </xdr:nvSpPr>
      <xdr:spPr>
        <a:xfrm>
          <a:off x="240406" y="691953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EB3E6C81-9074-4F57-BEA6-A16CB4CBB138}"/>
            </a:ext>
          </a:extLst>
        </xdr:cNvPr>
        <xdr:cNvCxnSpPr/>
      </xdr:nvCxnSpPr>
      <xdr:spPr>
        <a:xfrm>
          <a:off x="721218" y="6686303"/>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AF475497-49A4-4C97-ACFE-D9F9407372DD}"/>
            </a:ext>
          </a:extLst>
        </xdr:cNvPr>
        <xdr:cNvSpPr txBox="1"/>
      </xdr:nvSpPr>
      <xdr:spPr>
        <a:xfrm>
          <a:off x="240406" y="65468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E4687D6D-28D2-4CAA-B249-B46DE9752996}"/>
            </a:ext>
          </a:extLst>
        </xdr:cNvPr>
        <xdr:cNvCxnSpPr/>
      </xdr:nvCxnSpPr>
      <xdr:spPr>
        <a:xfrm>
          <a:off x="721218" y="6310852"/>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731B406E-D1BB-4503-81A6-BD98B35F8006}"/>
            </a:ext>
          </a:extLst>
        </xdr:cNvPr>
        <xdr:cNvSpPr txBox="1"/>
      </xdr:nvSpPr>
      <xdr:spPr>
        <a:xfrm>
          <a:off x="240406" y="617140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42BBAC30-D8E4-4E86-BEDE-CDFC61ACDC8A}"/>
            </a:ext>
          </a:extLst>
        </xdr:cNvPr>
        <xdr:cNvCxnSpPr/>
      </xdr:nvCxnSpPr>
      <xdr:spPr>
        <a:xfrm>
          <a:off x="721218" y="5935400"/>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B5923A83-40CB-4436-9BFB-0A986447791A}"/>
            </a:ext>
          </a:extLst>
        </xdr:cNvPr>
        <xdr:cNvSpPr txBox="1"/>
      </xdr:nvSpPr>
      <xdr:spPr>
        <a:xfrm>
          <a:off x="240406" y="57959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C52706F6-FBFC-4BA5-B0C6-7AE11F46196E}"/>
            </a:ext>
          </a:extLst>
        </xdr:cNvPr>
        <xdr:cNvCxnSpPr/>
      </xdr:nvCxnSpPr>
      <xdr:spPr>
        <a:xfrm>
          <a:off x="721218" y="5562723"/>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8D7F11F1-8848-4957-A55F-44133C17D47F}"/>
            </a:ext>
          </a:extLst>
        </xdr:cNvPr>
        <xdr:cNvSpPr txBox="1"/>
      </xdr:nvSpPr>
      <xdr:spPr>
        <a:xfrm>
          <a:off x="240406" y="542050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B62FBB6D-EE98-427E-8B48-224CCDA7E8EE}"/>
            </a:ext>
          </a:extLst>
        </xdr:cNvPr>
        <xdr:cNvCxnSpPr/>
      </xdr:nvCxnSpPr>
      <xdr:spPr>
        <a:xfrm>
          <a:off x="721218" y="5187272"/>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31C5146B-12E5-47CC-BDA9-20B524AF4465}"/>
            </a:ext>
          </a:extLst>
        </xdr:cNvPr>
        <xdr:cNvSpPr txBox="1"/>
      </xdr:nvSpPr>
      <xdr:spPr>
        <a:xfrm>
          <a:off x="240406" y="504782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6A6B0D93-17F7-48F5-834B-229EADC8867B}"/>
            </a:ext>
          </a:extLst>
        </xdr:cNvPr>
        <xdr:cNvSpPr/>
      </xdr:nvSpPr>
      <xdr:spPr>
        <a:xfrm>
          <a:off x="721218" y="5187272"/>
          <a:ext cx="4310140" cy="22471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EEC6A828-CCFD-4C29-97FC-6A4B0E52A7E6}"/>
            </a:ext>
          </a:extLst>
        </xdr:cNvPr>
        <xdr:cNvCxnSpPr/>
      </xdr:nvCxnSpPr>
      <xdr:spPr>
        <a:xfrm flipV="1">
          <a:off x="4499746" y="5651389"/>
          <a:ext cx="0" cy="1425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A0992BB1-74AE-4E47-8612-343C3352B474}"/>
            </a:ext>
          </a:extLst>
        </xdr:cNvPr>
        <xdr:cNvSpPr txBox="1"/>
      </xdr:nvSpPr>
      <xdr:spPr>
        <a:xfrm>
          <a:off x="4588646" y="704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B057C85F-3403-4589-97D4-CBFEA012B1F9}"/>
            </a:ext>
          </a:extLst>
        </xdr:cNvPr>
        <xdr:cNvCxnSpPr/>
      </xdr:nvCxnSpPr>
      <xdr:spPr>
        <a:xfrm>
          <a:off x="4424440" y="7076995"/>
          <a:ext cx="1642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CBE77E9E-14A4-42D5-AC43-D1996924AFA7}"/>
            </a:ext>
          </a:extLst>
        </xdr:cNvPr>
        <xdr:cNvSpPr txBox="1"/>
      </xdr:nvSpPr>
      <xdr:spPr>
        <a:xfrm>
          <a:off x="4588646" y="539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1EBBBB3D-2C4A-43F5-A365-906FAAD67DE3}"/>
            </a:ext>
          </a:extLst>
        </xdr:cNvPr>
        <xdr:cNvCxnSpPr/>
      </xdr:nvCxnSpPr>
      <xdr:spPr>
        <a:xfrm>
          <a:off x="4424440" y="5651389"/>
          <a:ext cx="1642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C7D0934-88EB-42D9-85A2-4E3D7BAA8FCC}"/>
            </a:ext>
          </a:extLst>
        </xdr:cNvPr>
        <xdr:cNvCxnSpPr/>
      </xdr:nvCxnSpPr>
      <xdr:spPr>
        <a:xfrm flipV="1">
          <a:off x="3729515" y="6402292"/>
          <a:ext cx="770231"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54715AB0-8DB2-4E39-A117-A933A2A8D533}"/>
            </a:ext>
          </a:extLst>
        </xdr:cNvPr>
        <xdr:cNvSpPr txBox="1"/>
      </xdr:nvSpPr>
      <xdr:spPr>
        <a:xfrm>
          <a:off x="4588646" y="6123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545BF19B-051C-4F36-BDBD-EC48132B510E}"/>
            </a:ext>
          </a:extLst>
        </xdr:cNvPr>
        <xdr:cNvSpPr/>
      </xdr:nvSpPr>
      <xdr:spPr>
        <a:xfrm>
          <a:off x="4462540" y="6275292"/>
          <a:ext cx="8800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ADC0B5D9-3C3B-45D7-A067-322C94C50212}"/>
            </a:ext>
          </a:extLst>
        </xdr:cNvPr>
        <xdr:cNvCxnSpPr/>
      </xdr:nvCxnSpPr>
      <xdr:spPr>
        <a:xfrm flipV="1">
          <a:off x="2894891" y="6409912"/>
          <a:ext cx="834624"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BC127AF3-BDAC-4097-A726-BE9E6D115A27}"/>
            </a:ext>
          </a:extLst>
        </xdr:cNvPr>
        <xdr:cNvSpPr/>
      </xdr:nvSpPr>
      <xdr:spPr>
        <a:xfrm>
          <a:off x="3678715" y="6260052"/>
          <a:ext cx="8800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AE81FD3C-A158-49F8-87AF-0F6B2CFDA35C}"/>
            </a:ext>
          </a:extLst>
        </xdr:cNvPr>
        <xdr:cNvSpPr txBox="1"/>
      </xdr:nvSpPr>
      <xdr:spPr>
        <a:xfrm>
          <a:off x="3362109" y="603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BD3F45E2-318E-4FDC-AA08-AE7ADCD08EE7}"/>
            </a:ext>
          </a:extLst>
        </xdr:cNvPr>
        <xdr:cNvCxnSpPr/>
      </xdr:nvCxnSpPr>
      <xdr:spPr>
        <a:xfrm>
          <a:off x="2060267" y="6402292"/>
          <a:ext cx="834624" cy="2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EA51A5BF-135B-4E95-B112-630BCC3BB775}"/>
            </a:ext>
          </a:extLst>
        </xdr:cNvPr>
        <xdr:cNvSpPr/>
      </xdr:nvSpPr>
      <xdr:spPr>
        <a:xfrm>
          <a:off x="2844091" y="6217106"/>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B2A82D4F-9495-4D34-BBBF-48C97431674E}"/>
            </a:ext>
          </a:extLst>
        </xdr:cNvPr>
        <xdr:cNvSpPr txBox="1"/>
      </xdr:nvSpPr>
      <xdr:spPr>
        <a:xfrm>
          <a:off x="2541079" y="598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487A2A90-26F1-4E96-8541-6EA4D5936DA5}"/>
            </a:ext>
          </a:extLst>
        </xdr:cNvPr>
        <xdr:cNvCxnSpPr/>
      </xdr:nvCxnSpPr>
      <xdr:spPr>
        <a:xfrm>
          <a:off x="1239236" y="6049700"/>
          <a:ext cx="821031" cy="3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B869B49C-86FB-480B-A5DA-9FB9E690CEAE}"/>
            </a:ext>
          </a:extLst>
        </xdr:cNvPr>
        <xdr:cNvSpPr/>
      </xdr:nvSpPr>
      <xdr:spPr>
        <a:xfrm>
          <a:off x="2023061" y="6313392"/>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B5E4DCA4-2B22-4E06-ADBA-A68E61D144C6}"/>
            </a:ext>
          </a:extLst>
        </xdr:cNvPr>
        <xdr:cNvSpPr txBox="1"/>
      </xdr:nvSpPr>
      <xdr:spPr>
        <a:xfrm>
          <a:off x="1706455" y="608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91FC0D10-094E-4C48-8B05-D67F9627B24C}"/>
            </a:ext>
          </a:extLst>
        </xdr:cNvPr>
        <xdr:cNvSpPr/>
      </xdr:nvSpPr>
      <xdr:spPr>
        <a:xfrm>
          <a:off x="1188436" y="6209486"/>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32ADABD0-A2A1-48AE-BDEB-65094727EF74}"/>
            </a:ext>
          </a:extLst>
        </xdr:cNvPr>
        <xdr:cNvSpPr txBox="1"/>
      </xdr:nvSpPr>
      <xdr:spPr>
        <a:xfrm>
          <a:off x="885424" y="629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ACC0B916-1BA2-431F-A95D-14DA88E222BB}"/>
            </a:ext>
          </a:extLst>
        </xdr:cNvPr>
        <xdr:cNvSpPr txBox="1"/>
      </xdr:nvSpPr>
      <xdr:spPr>
        <a:xfrm>
          <a:off x="4297440"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6C05723C-1BD3-4D31-BB94-2A7B1F0E965E}"/>
            </a:ext>
          </a:extLst>
        </xdr:cNvPr>
        <xdr:cNvSpPr txBox="1"/>
      </xdr:nvSpPr>
      <xdr:spPr>
        <a:xfrm>
          <a:off x="3527209"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5C15398D-DC2E-45A1-8A45-76A6D3DCC687}"/>
            </a:ext>
          </a:extLst>
        </xdr:cNvPr>
        <xdr:cNvSpPr txBox="1"/>
      </xdr:nvSpPr>
      <xdr:spPr>
        <a:xfrm>
          <a:off x="2692585"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65954A5F-2A57-46BA-A11C-506D59BF276E}"/>
            </a:ext>
          </a:extLst>
        </xdr:cNvPr>
        <xdr:cNvSpPr txBox="1"/>
      </xdr:nvSpPr>
      <xdr:spPr>
        <a:xfrm>
          <a:off x="1862677"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3036410D-999A-4A8B-BC7B-6D15A1C6BFC0}"/>
            </a:ext>
          </a:extLst>
        </xdr:cNvPr>
        <xdr:cNvSpPr txBox="1"/>
      </xdr:nvSpPr>
      <xdr:spPr>
        <a:xfrm>
          <a:off x="1036930"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C0DFC4B9-9123-40FE-ACD8-B9D60CF1E31F}"/>
            </a:ext>
          </a:extLst>
        </xdr:cNvPr>
        <xdr:cNvSpPr/>
      </xdr:nvSpPr>
      <xdr:spPr>
        <a:xfrm>
          <a:off x="4462540" y="6351492"/>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C8DF8AEF-83ED-4517-B1A4-A83171344D55}"/>
            </a:ext>
          </a:extLst>
        </xdr:cNvPr>
        <xdr:cNvSpPr txBox="1"/>
      </xdr:nvSpPr>
      <xdr:spPr>
        <a:xfrm>
          <a:off x="4588646" y="632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8CE96C73-E079-49BF-8885-2CE8CB7B200C}"/>
            </a:ext>
          </a:extLst>
        </xdr:cNvPr>
        <xdr:cNvSpPr/>
      </xdr:nvSpPr>
      <xdr:spPr>
        <a:xfrm>
          <a:off x="3678715" y="6359112"/>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787024F7-0043-4A66-BC46-35EE0A6C4660}"/>
            </a:ext>
          </a:extLst>
        </xdr:cNvPr>
        <xdr:cNvSpPr txBox="1"/>
      </xdr:nvSpPr>
      <xdr:spPr>
        <a:xfrm>
          <a:off x="3362109" y="6442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4D827C98-929C-44E0-ACFE-11BC42A45698}"/>
            </a:ext>
          </a:extLst>
        </xdr:cNvPr>
        <xdr:cNvSpPr/>
      </xdr:nvSpPr>
      <xdr:spPr>
        <a:xfrm>
          <a:off x="2844091" y="6374352"/>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C611A498-A988-4E78-A9E1-DF8A0666DAE9}"/>
            </a:ext>
          </a:extLst>
        </xdr:cNvPr>
        <xdr:cNvSpPr txBox="1"/>
      </xdr:nvSpPr>
      <xdr:spPr>
        <a:xfrm>
          <a:off x="2541079" y="64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B297AA72-4A79-432C-9DF2-C1528684463E}"/>
            </a:ext>
          </a:extLst>
        </xdr:cNvPr>
        <xdr:cNvSpPr/>
      </xdr:nvSpPr>
      <xdr:spPr>
        <a:xfrm>
          <a:off x="2023061" y="6351492"/>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2773C4BD-1A17-4FBA-AD75-4C97F82329E9}"/>
            </a:ext>
          </a:extLst>
        </xdr:cNvPr>
        <xdr:cNvSpPr txBox="1"/>
      </xdr:nvSpPr>
      <xdr:spPr>
        <a:xfrm>
          <a:off x="1706455" y="643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19D665E-AE3E-43B9-9FC3-C2BC23296C68}"/>
            </a:ext>
          </a:extLst>
        </xdr:cNvPr>
        <xdr:cNvSpPr/>
      </xdr:nvSpPr>
      <xdr:spPr>
        <a:xfrm>
          <a:off x="1188436" y="5998900"/>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496A4198-86E0-4DB9-8911-21B1109FA890}"/>
            </a:ext>
          </a:extLst>
        </xdr:cNvPr>
        <xdr:cNvSpPr txBox="1"/>
      </xdr:nvSpPr>
      <xdr:spPr>
        <a:xfrm>
          <a:off x="885424" y="577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A7B8521-FD5E-47FC-A74D-D9B88E6F1061}"/>
            </a:ext>
          </a:extLst>
        </xdr:cNvPr>
        <xdr:cNvSpPr/>
      </xdr:nvSpPr>
      <xdr:spPr>
        <a:xfrm>
          <a:off x="11603176" y="1250580"/>
          <a:ext cx="4310140"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FD6722D9-AC16-4279-BEAB-F058EF0486E2}"/>
            </a:ext>
          </a:extLst>
        </xdr:cNvPr>
        <xdr:cNvSpPr/>
      </xdr:nvSpPr>
      <xdr:spPr>
        <a:xfrm>
          <a:off x="15926016" y="1314080"/>
          <a:ext cx="141524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690BC644-60A6-4A53-8633-A6855B590A00}"/>
            </a:ext>
          </a:extLst>
        </xdr:cNvPr>
        <xdr:cNvSpPr/>
      </xdr:nvSpPr>
      <xdr:spPr>
        <a:xfrm>
          <a:off x="15926016" y="1501806"/>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ED634FA-7A2F-49F1-9D83-B16862D00C88}"/>
            </a:ext>
          </a:extLst>
        </xdr:cNvPr>
        <xdr:cNvSpPr/>
      </xdr:nvSpPr>
      <xdr:spPr>
        <a:xfrm>
          <a:off x="17506364" y="1314080"/>
          <a:ext cx="1301843"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8D8194AC-FB44-41A7-AA41-9B99B4BDD512}"/>
            </a:ext>
          </a:extLst>
        </xdr:cNvPr>
        <xdr:cNvSpPr/>
      </xdr:nvSpPr>
      <xdr:spPr>
        <a:xfrm>
          <a:off x="17506364" y="1501806"/>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41D7AED6-0B06-4473-A39B-4257CB2FE8F6}"/>
            </a:ext>
          </a:extLst>
        </xdr:cNvPr>
        <xdr:cNvSpPr/>
      </xdr:nvSpPr>
      <xdr:spPr>
        <a:xfrm>
          <a:off x="19010513" y="1314080"/>
          <a:ext cx="141524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BB452455-375E-4C7C-9D75-5B324AE55B2D}"/>
            </a:ext>
          </a:extLst>
        </xdr:cNvPr>
        <xdr:cNvSpPr/>
      </xdr:nvSpPr>
      <xdr:spPr>
        <a:xfrm>
          <a:off x="19010513" y="1501806"/>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6AF4638F-6176-4A23-9650-8C376388B6C2}"/>
            </a:ext>
          </a:extLst>
        </xdr:cNvPr>
        <xdr:cNvSpPr/>
      </xdr:nvSpPr>
      <xdr:spPr>
        <a:xfrm>
          <a:off x="11603176" y="1813757"/>
          <a:ext cx="4310140" cy="22471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E332C103-055E-4D4A-A895-2AD1D2FC154F}"/>
            </a:ext>
          </a:extLst>
        </xdr:cNvPr>
        <xdr:cNvSpPr/>
      </xdr:nvSpPr>
      <xdr:spPr>
        <a:xfrm>
          <a:off x="16221044" y="1813757"/>
          <a:ext cx="4975842" cy="22471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96144DEA-FC11-4CF5-B947-AB8AD7985C16}"/>
            </a:ext>
          </a:extLst>
        </xdr:cNvPr>
        <xdr:cNvSpPr/>
      </xdr:nvSpPr>
      <xdr:spPr>
        <a:xfrm>
          <a:off x="16279828" y="1813757"/>
          <a:ext cx="3551715"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5EFCCE9E-87D4-4E2C-9AC7-6336E6443801}"/>
            </a:ext>
          </a:extLst>
        </xdr:cNvPr>
        <xdr:cNvSpPr txBox="1"/>
      </xdr:nvSpPr>
      <xdr:spPr>
        <a:xfrm>
          <a:off x="16317928" y="2125709"/>
          <a:ext cx="4740152" cy="187448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経常的物件費は、医療</a:t>
          </a:r>
          <a:r>
            <a:rPr kumimoji="1" lang="en-US" altLang="ja-JP" sz="1200">
              <a:latin typeface="ＭＳ Ｐゴシック" panose="020B0600070205080204" pitchFamily="50" charset="-128"/>
              <a:ea typeface="ＭＳ Ｐゴシック" panose="020B0600070205080204" pitchFamily="50" charset="-128"/>
            </a:rPr>
            <a:t>MaaS</a:t>
          </a:r>
          <a:r>
            <a:rPr kumimoji="1" lang="ja-JP" altLang="en-US" sz="1200">
              <a:latin typeface="ＭＳ Ｐゴシック" panose="020B0600070205080204" pitchFamily="50" charset="-128"/>
              <a:ea typeface="ＭＳ Ｐゴシック" panose="020B0600070205080204" pitchFamily="50" charset="-128"/>
            </a:rPr>
            <a:t>事業の開始に伴う委託料の皆増、物価高騰等による給食材料費の増等により、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た。一方で、昨年度同様、ふるさと仙北応援寄附金の財源活用等を行った結果、類似団体内平均値を大きく下回る形となったが将来の安定的な収入とは言い難い。引き続き、経常経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405772C9-A9CC-43D7-8360-63F97FCECEBB}"/>
            </a:ext>
          </a:extLst>
        </xdr:cNvPr>
        <xdr:cNvSpPr txBox="1"/>
      </xdr:nvSpPr>
      <xdr:spPr>
        <a:xfrm>
          <a:off x="11565076" y="162603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793AD592-A797-4FC0-9C51-9DD660CA872F}"/>
            </a:ext>
          </a:extLst>
        </xdr:cNvPr>
        <xdr:cNvCxnSpPr/>
      </xdr:nvCxnSpPr>
      <xdr:spPr>
        <a:xfrm>
          <a:off x="11603176" y="4060917"/>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9DEB026A-D7F6-4D0B-99CB-B44E56783E9C}"/>
            </a:ext>
          </a:extLst>
        </xdr:cNvPr>
        <xdr:cNvSpPr txBox="1"/>
      </xdr:nvSpPr>
      <xdr:spPr>
        <a:xfrm>
          <a:off x="11135958" y="392146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EA35B4DC-0D13-4996-A458-1CEE76195CCA}"/>
            </a:ext>
          </a:extLst>
        </xdr:cNvPr>
        <xdr:cNvCxnSpPr/>
      </xdr:nvCxnSpPr>
      <xdr:spPr>
        <a:xfrm>
          <a:off x="11603176" y="3688240"/>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9FA61EF3-14FD-4194-B49C-DFAA2FE2D97D}"/>
            </a:ext>
          </a:extLst>
        </xdr:cNvPr>
        <xdr:cNvSpPr txBox="1"/>
      </xdr:nvSpPr>
      <xdr:spPr>
        <a:xfrm>
          <a:off x="11135958" y="35460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551BA0B2-F4E3-4788-BF1B-C2491983A7E4}"/>
            </a:ext>
          </a:extLst>
        </xdr:cNvPr>
        <xdr:cNvCxnSpPr/>
      </xdr:nvCxnSpPr>
      <xdr:spPr>
        <a:xfrm>
          <a:off x="11603176" y="3312789"/>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CD8421C8-0CB6-46B0-BC4E-D34D06D4DD43}"/>
            </a:ext>
          </a:extLst>
        </xdr:cNvPr>
        <xdr:cNvSpPr txBox="1"/>
      </xdr:nvSpPr>
      <xdr:spPr>
        <a:xfrm>
          <a:off x="11135958" y="317334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6C515650-AD89-4D4B-B716-4DD777C4A84D}"/>
            </a:ext>
          </a:extLst>
        </xdr:cNvPr>
        <xdr:cNvCxnSpPr/>
      </xdr:nvCxnSpPr>
      <xdr:spPr>
        <a:xfrm>
          <a:off x="11603176" y="2937337"/>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E1B93F1F-0149-46AA-BCF0-1F3F5DBEA770}"/>
            </a:ext>
          </a:extLst>
        </xdr:cNvPr>
        <xdr:cNvSpPr txBox="1"/>
      </xdr:nvSpPr>
      <xdr:spPr>
        <a:xfrm>
          <a:off x="11135958" y="279788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FB21B3AB-9B81-4899-A5C9-3DFA3AB66645}"/>
            </a:ext>
          </a:extLst>
        </xdr:cNvPr>
        <xdr:cNvCxnSpPr/>
      </xdr:nvCxnSpPr>
      <xdr:spPr>
        <a:xfrm>
          <a:off x="11603176" y="2561886"/>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BBD8E62D-C829-42B7-9996-EC57695708E6}"/>
            </a:ext>
          </a:extLst>
        </xdr:cNvPr>
        <xdr:cNvSpPr txBox="1"/>
      </xdr:nvSpPr>
      <xdr:spPr>
        <a:xfrm>
          <a:off x="11135958" y="24224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CC8EC7AB-0C38-4CF9-B222-725F2E7EE0A3}"/>
            </a:ext>
          </a:extLst>
        </xdr:cNvPr>
        <xdr:cNvCxnSpPr/>
      </xdr:nvCxnSpPr>
      <xdr:spPr>
        <a:xfrm>
          <a:off x="11603176" y="2189209"/>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F5EB302-D8E2-4AC9-B774-8C39E976DB16}"/>
            </a:ext>
          </a:extLst>
        </xdr:cNvPr>
        <xdr:cNvSpPr txBox="1"/>
      </xdr:nvSpPr>
      <xdr:spPr>
        <a:xfrm>
          <a:off x="11135958" y="204698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9261F12F-E6C2-4C11-BEE3-FBCEB866AA3C}"/>
            </a:ext>
          </a:extLst>
        </xdr:cNvPr>
        <xdr:cNvCxnSpPr/>
      </xdr:nvCxnSpPr>
      <xdr:spPr>
        <a:xfrm>
          <a:off x="11603176" y="1813757"/>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D22CF936-8B2B-4DF8-BAD8-D78AAE560F94}"/>
            </a:ext>
          </a:extLst>
        </xdr:cNvPr>
        <xdr:cNvSpPr txBox="1"/>
      </xdr:nvSpPr>
      <xdr:spPr>
        <a:xfrm>
          <a:off x="11135958" y="167430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40BB021C-2C67-402C-A6A0-4555CC246D49}"/>
            </a:ext>
          </a:extLst>
        </xdr:cNvPr>
        <xdr:cNvSpPr/>
      </xdr:nvSpPr>
      <xdr:spPr>
        <a:xfrm>
          <a:off x="11603176" y="1813757"/>
          <a:ext cx="4310140" cy="22471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39FE2521-9D5A-44FF-A113-619389480B4A}"/>
            </a:ext>
          </a:extLst>
        </xdr:cNvPr>
        <xdr:cNvCxnSpPr/>
      </xdr:nvCxnSpPr>
      <xdr:spPr>
        <a:xfrm flipV="1">
          <a:off x="15395298" y="2189209"/>
          <a:ext cx="0" cy="1354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F2C5D477-DCB3-4B11-94D2-ED9AE256AA2C}"/>
            </a:ext>
          </a:extLst>
        </xdr:cNvPr>
        <xdr:cNvSpPr txBox="1"/>
      </xdr:nvSpPr>
      <xdr:spPr>
        <a:xfrm>
          <a:off x="15475320" y="351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98AB68DA-4C14-42B8-866D-EFEF3D0E1CAD}"/>
            </a:ext>
          </a:extLst>
        </xdr:cNvPr>
        <xdr:cNvCxnSpPr/>
      </xdr:nvCxnSpPr>
      <xdr:spPr>
        <a:xfrm>
          <a:off x="15306398" y="3543460"/>
          <a:ext cx="16892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7D99E527-935D-4F78-99BE-5C627DD7A384}"/>
            </a:ext>
          </a:extLst>
        </xdr:cNvPr>
        <xdr:cNvSpPr txBox="1"/>
      </xdr:nvSpPr>
      <xdr:spPr>
        <a:xfrm>
          <a:off x="15475320" y="193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5C8903EE-162B-49D4-A292-86DD6235132D}"/>
            </a:ext>
          </a:extLst>
        </xdr:cNvPr>
        <xdr:cNvCxnSpPr/>
      </xdr:nvCxnSpPr>
      <xdr:spPr>
        <a:xfrm>
          <a:off x="15306398" y="2189209"/>
          <a:ext cx="16892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92710</xdr:rowOff>
    </xdr:to>
    <xdr:cxnSp macro="">
      <xdr:nvCxnSpPr>
        <xdr:cNvPr id="127" name="直線コネクタ 126">
          <a:extLst>
            <a:ext uri="{FF2B5EF4-FFF2-40B4-BE49-F238E27FC236}">
              <a16:creationId xmlns:a16="http://schemas.microsoft.com/office/drawing/2014/main" id="{E1CA4DC5-5843-4D10-84A6-9E7DDBD83B40}"/>
            </a:ext>
          </a:extLst>
        </xdr:cNvPr>
        <xdr:cNvCxnSpPr/>
      </xdr:nvCxnSpPr>
      <xdr:spPr>
        <a:xfrm>
          <a:off x="14611473" y="2607606"/>
          <a:ext cx="7838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8D19ED87-5BF7-49D4-8984-A5F80392EABF}"/>
            </a:ext>
          </a:extLst>
        </xdr:cNvPr>
        <xdr:cNvSpPr txBox="1"/>
      </xdr:nvSpPr>
      <xdr:spPr>
        <a:xfrm>
          <a:off x="15475320" y="2754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545D8BAC-868E-44F0-9F18-C58173883D2B}"/>
            </a:ext>
          </a:extLst>
        </xdr:cNvPr>
        <xdr:cNvSpPr/>
      </xdr:nvSpPr>
      <xdr:spPr>
        <a:xfrm>
          <a:off x="15344498" y="2782632"/>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77470</xdr:rowOff>
    </xdr:to>
    <xdr:cxnSp macro="">
      <xdr:nvCxnSpPr>
        <xdr:cNvPr id="130" name="直線コネクタ 129">
          <a:extLst>
            <a:ext uri="{FF2B5EF4-FFF2-40B4-BE49-F238E27FC236}">
              <a16:creationId xmlns:a16="http://schemas.microsoft.com/office/drawing/2014/main" id="{6861CE2C-A485-4EAA-96BA-738EA3AD97DC}"/>
            </a:ext>
          </a:extLst>
        </xdr:cNvPr>
        <xdr:cNvCxnSpPr/>
      </xdr:nvCxnSpPr>
      <xdr:spPr>
        <a:xfrm>
          <a:off x="13790443" y="2539026"/>
          <a:ext cx="82103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C93BDBC8-6CF4-4D4F-B674-43D408CD51B5}"/>
            </a:ext>
          </a:extLst>
        </xdr:cNvPr>
        <xdr:cNvSpPr/>
      </xdr:nvSpPr>
      <xdr:spPr>
        <a:xfrm>
          <a:off x="14560673" y="27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8BB54560-AF4F-4BBB-A35C-BCF11DD0C889}"/>
            </a:ext>
          </a:extLst>
        </xdr:cNvPr>
        <xdr:cNvSpPr txBox="1"/>
      </xdr:nvSpPr>
      <xdr:spPr>
        <a:xfrm>
          <a:off x="14257661" y="284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8890</xdr:rowOff>
    </xdr:to>
    <xdr:cxnSp macro="">
      <xdr:nvCxnSpPr>
        <xdr:cNvPr id="133" name="直線コネクタ 132">
          <a:extLst>
            <a:ext uri="{FF2B5EF4-FFF2-40B4-BE49-F238E27FC236}">
              <a16:creationId xmlns:a16="http://schemas.microsoft.com/office/drawing/2014/main" id="{64D60865-C82D-4A6F-A6A6-DF55DF1BF6C4}"/>
            </a:ext>
          </a:extLst>
        </xdr:cNvPr>
        <xdr:cNvCxnSpPr/>
      </xdr:nvCxnSpPr>
      <xdr:spPr>
        <a:xfrm>
          <a:off x="12955819" y="2526560"/>
          <a:ext cx="834624"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70097B85-528E-428D-9710-57A562365406}"/>
            </a:ext>
          </a:extLst>
        </xdr:cNvPr>
        <xdr:cNvSpPr/>
      </xdr:nvSpPr>
      <xdr:spPr>
        <a:xfrm>
          <a:off x="13739643" y="2678726"/>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E0579D0B-A92B-416B-A04B-6A926E695F01}"/>
            </a:ext>
          </a:extLst>
        </xdr:cNvPr>
        <xdr:cNvSpPr txBox="1"/>
      </xdr:nvSpPr>
      <xdr:spPr>
        <a:xfrm>
          <a:off x="13423037" y="276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98899A58-AB18-4D27-8BEE-811C414ED08B}"/>
            </a:ext>
          </a:extLst>
        </xdr:cNvPr>
        <xdr:cNvCxnSpPr/>
      </xdr:nvCxnSpPr>
      <xdr:spPr>
        <a:xfrm flipV="1">
          <a:off x="12121194" y="2526560"/>
          <a:ext cx="834625" cy="27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F0135111-5330-4954-A456-768E410A6849}"/>
            </a:ext>
          </a:extLst>
        </xdr:cNvPr>
        <xdr:cNvSpPr/>
      </xdr:nvSpPr>
      <xdr:spPr>
        <a:xfrm>
          <a:off x="12905019" y="272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B530C44C-6BD5-4BDB-B82A-9D22C80FBB6B}"/>
            </a:ext>
          </a:extLst>
        </xdr:cNvPr>
        <xdr:cNvSpPr txBox="1"/>
      </xdr:nvSpPr>
      <xdr:spPr>
        <a:xfrm>
          <a:off x="12602007" y="28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FF6CFB19-F592-45F7-8570-9E30BDBA5172}"/>
            </a:ext>
          </a:extLst>
        </xdr:cNvPr>
        <xdr:cNvSpPr/>
      </xdr:nvSpPr>
      <xdr:spPr>
        <a:xfrm>
          <a:off x="12083988" y="2805492"/>
          <a:ext cx="88006"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5F2656A3-2AF5-4FB0-B3D6-9629F31EB701}"/>
            </a:ext>
          </a:extLst>
        </xdr:cNvPr>
        <xdr:cNvSpPr txBox="1"/>
      </xdr:nvSpPr>
      <xdr:spPr>
        <a:xfrm>
          <a:off x="11767382" y="288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94381D09-AB68-4ECD-B968-894AB7D7EF47}"/>
            </a:ext>
          </a:extLst>
        </xdr:cNvPr>
        <xdr:cNvSpPr txBox="1"/>
      </xdr:nvSpPr>
      <xdr:spPr>
        <a:xfrm>
          <a:off x="15192992" y="405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770E54CD-92FC-4B76-ABEF-586454AEE4B9}"/>
            </a:ext>
          </a:extLst>
        </xdr:cNvPr>
        <xdr:cNvSpPr txBox="1"/>
      </xdr:nvSpPr>
      <xdr:spPr>
        <a:xfrm>
          <a:off x="14409167" y="405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66F32E22-AF36-42DA-9D07-FFD5277FFA38}"/>
            </a:ext>
          </a:extLst>
        </xdr:cNvPr>
        <xdr:cNvSpPr txBox="1"/>
      </xdr:nvSpPr>
      <xdr:spPr>
        <a:xfrm>
          <a:off x="13588137" y="405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99E0852C-565F-4874-AB0D-B529C63BEA1E}"/>
            </a:ext>
          </a:extLst>
        </xdr:cNvPr>
        <xdr:cNvSpPr txBox="1"/>
      </xdr:nvSpPr>
      <xdr:spPr>
        <a:xfrm>
          <a:off x="12753513" y="405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F3F2C306-76FE-4A30-B0AE-A0957EBE4783}"/>
            </a:ext>
          </a:extLst>
        </xdr:cNvPr>
        <xdr:cNvSpPr txBox="1"/>
      </xdr:nvSpPr>
      <xdr:spPr>
        <a:xfrm>
          <a:off x="11932482" y="405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a:extLst>
            <a:ext uri="{FF2B5EF4-FFF2-40B4-BE49-F238E27FC236}">
              <a16:creationId xmlns:a16="http://schemas.microsoft.com/office/drawing/2014/main" id="{C11A1EAE-BDD3-4486-B266-52DB5B19831E}"/>
            </a:ext>
          </a:extLst>
        </xdr:cNvPr>
        <xdr:cNvSpPr/>
      </xdr:nvSpPr>
      <xdr:spPr>
        <a:xfrm>
          <a:off x="15344498" y="25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a:extLst>
            <a:ext uri="{FF2B5EF4-FFF2-40B4-BE49-F238E27FC236}">
              <a16:creationId xmlns:a16="http://schemas.microsoft.com/office/drawing/2014/main" id="{9A12C0F0-BF4B-4B31-B521-001A7505FDF3}"/>
            </a:ext>
          </a:extLst>
        </xdr:cNvPr>
        <xdr:cNvSpPr txBox="1"/>
      </xdr:nvSpPr>
      <xdr:spPr>
        <a:xfrm>
          <a:off x="15475320" y="241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26670</xdr:rowOff>
    </xdr:from>
    <xdr:to>
      <xdr:col>78</xdr:col>
      <xdr:colOff>120650</xdr:colOff>
      <xdr:row>15</xdr:row>
      <xdr:rowOff>128270</xdr:rowOff>
    </xdr:to>
    <xdr:sp macro="" textlink="">
      <xdr:nvSpPr>
        <xdr:cNvPr id="148" name="楕円 147">
          <a:extLst>
            <a:ext uri="{FF2B5EF4-FFF2-40B4-BE49-F238E27FC236}">
              <a16:creationId xmlns:a16="http://schemas.microsoft.com/office/drawing/2014/main" id="{DC4AD448-C9E9-43CF-9E6A-E814E426AEF9}"/>
            </a:ext>
          </a:extLst>
        </xdr:cNvPr>
        <xdr:cNvSpPr/>
      </xdr:nvSpPr>
      <xdr:spPr>
        <a:xfrm>
          <a:off x="14560673" y="25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138447</xdr:rowOff>
    </xdr:from>
    <xdr:ext cx="736600" cy="259045"/>
    <xdr:sp macro="" textlink="">
      <xdr:nvSpPr>
        <xdr:cNvPr id="149" name="テキスト ボックス 148">
          <a:extLst>
            <a:ext uri="{FF2B5EF4-FFF2-40B4-BE49-F238E27FC236}">
              <a16:creationId xmlns:a16="http://schemas.microsoft.com/office/drawing/2014/main" id="{C14B482A-1B03-4020-A9F3-3903A23556F0}"/>
            </a:ext>
          </a:extLst>
        </xdr:cNvPr>
        <xdr:cNvSpPr txBox="1"/>
      </xdr:nvSpPr>
      <xdr:spPr>
        <a:xfrm>
          <a:off x="14257661" y="2331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0" name="楕円 149">
          <a:extLst>
            <a:ext uri="{FF2B5EF4-FFF2-40B4-BE49-F238E27FC236}">
              <a16:creationId xmlns:a16="http://schemas.microsoft.com/office/drawing/2014/main" id="{2E4FA87B-7839-4A51-B125-0C93DDF0835F}"/>
            </a:ext>
          </a:extLst>
        </xdr:cNvPr>
        <xdr:cNvSpPr/>
      </xdr:nvSpPr>
      <xdr:spPr>
        <a:xfrm>
          <a:off x="13739643" y="2491000"/>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51" name="テキスト ボックス 150">
          <a:extLst>
            <a:ext uri="{FF2B5EF4-FFF2-40B4-BE49-F238E27FC236}">
              <a16:creationId xmlns:a16="http://schemas.microsoft.com/office/drawing/2014/main" id="{F15CA860-5229-487E-A9D1-520CA5CA7BEB}"/>
            </a:ext>
          </a:extLst>
        </xdr:cNvPr>
        <xdr:cNvSpPr txBox="1"/>
      </xdr:nvSpPr>
      <xdr:spPr>
        <a:xfrm>
          <a:off x="13423037" y="226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A0B935E2-E89E-4E7D-B3F3-8DA66CBCDDD5}"/>
            </a:ext>
          </a:extLst>
        </xdr:cNvPr>
        <xdr:cNvSpPr/>
      </xdr:nvSpPr>
      <xdr:spPr>
        <a:xfrm>
          <a:off x="12905019" y="2475760"/>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54B876CB-4005-4C89-B4D7-E15F2FA8829D}"/>
            </a:ext>
          </a:extLst>
        </xdr:cNvPr>
        <xdr:cNvSpPr txBox="1"/>
      </xdr:nvSpPr>
      <xdr:spPr>
        <a:xfrm>
          <a:off x="12602007" y="224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8F44A23D-0A3E-44A4-9D52-D2C8B7C43F45}"/>
            </a:ext>
          </a:extLst>
        </xdr:cNvPr>
        <xdr:cNvSpPr/>
      </xdr:nvSpPr>
      <xdr:spPr>
        <a:xfrm>
          <a:off x="12083988" y="2752152"/>
          <a:ext cx="8800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EA104ED5-95D0-4EEE-90C6-1778CD87D66B}"/>
            </a:ext>
          </a:extLst>
        </xdr:cNvPr>
        <xdr:cNvSpPr txBox="1"/>
      </xdr:nvSpPr>
      <xdr:spPr>
        <a:xfrm>
          <a:off x="11767382" y="252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C3AED99-2243-4D1D-8CA4-7B9BBD8990A9}"/>
            </a:ext>
          </a:extLst>
        </xdr:cNvPr>
        <xdr:cNvSpPr/>
      </xdr:nvSpPr>
      <xdr:spPr>
        <a:xfrm>
          <a:off x="721218" y="7997609"/>
          <a:ext cx="4310140"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3B358A2D-5ED6-4518-8411-D166B3507CCE}"/>
            </a:ext>
          </a:extLst>
        </xdr:cNvPr>
        <xdr:cNvSpPr/>
      </xdr:nvSpPr>
      <xdr:spPr>
        <a:xfrm>
          <a:off x="5035180" y="8061109"/>
          <a:ext cx="1424126"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9E6B621E-FAF5-4F04-BA1C-3D8F40634336}"/>
            </a:ext>
          </a:extLst>
        </xdr:cNvPr>
        <xdr:cNvSpPr/>
      </xdr:nvSpPr>
      <xdr:spPr>
        <a:xfrm>
          <a:off x="5035180" y="8248835"/>
          <a:ext cx="1424126"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8B4C5535-E0C0-4922-9989-45591F188E6D}"/>
            </a:ext>
          </a:extLst>
        </xdr:cNvPr>
        <xdr:cNvSpPr/>
      </xdr:nvSpPr>
      <xdr:spPr>
        <a:xfrm>
          <a:off x="6610812" y="8061109"/>
          <a:ext cx="1301843"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D9FF3AAB-B156-4236-85BD-2AF5E103A713}"/>
            </a:ext>
          </a:extLst>
        </xdr:cNvPr>
        <xdr:cNvSpPr/>
      </xdr:nvSpPr>
      <xdr:spPr>
        <a:xfrm>
          <a:off x="6610812" y="8248835"/>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4A701493-BB69-40D4-B3F7-32FA7E0BF506}"/>
            </a:ext>
          </a:extLst>
        </xdr:cNvPr>
        <xdr:cNvSpPr/>
      </xdr:nvSpPr>
      <xdr:spPr>
        <a:xfrm>
          <a:off x="8114961" y="8061109"/>
          <a:ext cx="141524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C11CDA56-6B34-4040-B376-4688087CBDF9}"/>
            </a:ext>
          </a:extLst>
        </xdr:cNvPr>
        <xdr:cNvSpPr/>
      </xdr:nvSpPr>
      <xdr:spPr>
        <a:xfrm>
          <a:off x="8114961" y="8248835"/>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AA79D285-81F9-4DFF-8A67-F5173CC301CD}"/>
            </a:ext>
          </a:extLst>
        </xdr:cNvPr>
        <xdr:cNvSpPr/>
      </xdr:nvSpPr>
      <xdr:spPr>
        <a:xfrm>
          <a:off x="721218" y="8560786"/>
          <a:ext cx="4310140" cy="2247161"/>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EB13A541-6954-4F51-B593-11E62BFF6562}"/>
            </a:ext>
          </a:extLst>
        </xdr:cNvPr>
        <xdr:cNvSpPr/>
      </xdr:nvSpPr>
      <xdr:spPr>
        <a:xfrm>
          <a:off x="5334370" y="8560786"/>
          <a:ext cx="4966964" cy="224716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48E6C2B6-266D-4AE7-A2C1-592E3CB3F5F7}"/>
            </a:ext>
          </a:extLst>
        </xdr:cNvPr>
        <xdr:cNvSpPr/>
      </xdr:nvSpPr>
      <xdr:spPr>
        <a:xfrm>
          <a:off x="5397870" y="8560786"/>
          <a:ext cx="3551715"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EC63342B-EAFF-4710-B32F-CE1552B5151B}"/>
            </a:ext>
          </a:extLst>
        </xdr:cNvPr>
        <xdr:cNvSpPr txBox="1"/>
      </xdr:nvSpPr>
      <xdr:spPr>
        <a:xfrm>
          <a:off x="5422376" y="8872738"/>
          <a:ext cx="4740152" cy="187448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保育園及び認定こども園等に係る教育・保育施設給付費の減、一時預かり事業に係る子ども・子育て支援事業費の減等の影響もあり、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年度より扶助費については今後人口減少に伴い緩やかな減少となっており、単独事業については住民のニーズや他施策との関連性を勘案の上、適宜見直しを行っていく。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11E42045-0A4F-46BE-8A95-804D6D2F6AC5}"/>
            </a:ext>
          </a:extLst>
        </xdr:cNvPr>
        <xdr:cNvSpPr txBox="1"/>
      </xdr:nvSpPr>
      <xdr:spPr>
        <a:xfrm>
          <a:off x="683118" y="837306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5AA48AAD-5842-4FD0-8FB9-CCD2518A4243}"/>
            </a:ext>
          </a:extLst>
        </xdr:cNvPr>
        <xdr:cNvCxnSpPr/>
      </xdr:nvCxnSpPr>
      <xdr:spPr>
        <a:xfrm>
          <a:off x="721218" y="10807947"/>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B16FD98D-E6DB-4EA0-99B8-5E9326BA79B4}"/>
            </a:ext>
          </a:extLst>
        </xdr:cNvPr>
        <xdr:cNvSpPr txBox="1"/>
      </xdr:nvSpPr>
      <xdr:spPr>
        <a:xfrm>
          <a:off x="240406" y="106684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26A71611-FBA8-4916-B022-2E841999D37B}"/>
            </a:ext>
          </a:extLst>
        </xdr:cNvPr>
        <xdr:cNvCxnSpPr/>
      </xdr:nvCxnSpPr>
      <xdr:spPr>
        <a:xfrm>
          <a:off x="721218" y="10435269"/>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34DC8E97-7495-4848-BFC1-DC937C412DA1}"/>
            </a:ext>
          </a:extLst>
        </xdr:cNvPr>
        <xdr:cNvSpPr txBox="1"/>
      </xdr:nvSpPr>
      <xdr:spPr>
        <a:xfrm>
          <a:off x="240406" y="1029304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F437254B-6573-4C04-BDD5-CB4153E3C86F}"/>
            </a:ext>
          </a:extLst>
        </xdr:cNvPr>
        <xdr:cNvCxnSpPr/>
      </xdr:nvCxnSpPr>
      <xdr:spPr>
        <a:xfrm>
          <a:off x="721218" y="10059818"/>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1C720BBB-6BEF-4AF2-8A9C-A9E43C29B2BB}"/>
            </a:ext>
          </a:extLst>
        </xdr:cNvPr>
        <xdr:cNvSpPr txBox="1"/>
      </xdr:nvSpPr>
      <xdr:spPr>
        <a:xfrm>
          <a:off x="240406" y="992036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80B1380D-6D53-4FA9-BF45-8687105E2AD3}"/>
            </a:ext>
          </a:extLst>
        </xdr:cNvPr>
        <xdr:cNvCxnSpPr/>
      </xdr:nvCxnSpPr>
      <xdr:spPr>
        <a:xfrm>
          <a:off x="721218" y="9684367"/>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6A3A10F4-A277-4FDA-B341-8BA19C5120FE}"/>
            </a:ext>
          </a:extLst>
        </xdr:cNvPr>
        <xdr:cNvSpPr txBox="1"/>
      </xdr:nvSpPr>
      <xdr:spPr>
        <a:xfrm>
          <a:off x="240406" y="954491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F66296DC-F874-4B79-A9D9-F18FCA944C7C}"/>
            </a:ext>
          </a:extLst>
        </xdr:cNvPr>
        <xdr:cNvCxnSpPr/>
      </xdr:nvCxnSpPr>
      <xdr:spPr>
        <a:xfrm>
          <a:off x="721218" y="9308915"/>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B8106021-B9D7-4276-9F18-85FD772378BA}"/>
            </a:ext>
          </a:extLst>
        </xdr:cNvPr>
        <xdr:cNvSpPr txBox="1"/>
      </xdr:nvSpPr>
      <xdr:spPr>
        <a:xfrm>
          <a:off x="240406" y="916946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5567BE8A-D3BE-4869-A3F3-AD93719EDBA5}"/>
            </a:ext>
          </a:extLst>
        </xdr:cNvPr>
        <xdr:cNvCxnSpPr/>
      </xdr:nvCxnSpPr>
      <xdr:spPr>
        <a:xfrm>
          <a:off x="721218" y="8936238"/>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EACF38FB-FB8F-47B9-BE74-71C3283C312F}"/>
            </a:ext>
          </a:extLst>
        </xdr:cNvPr>
        <xdr:cNvSpPr txBox="1"/>
      </xdr:nvSpPr>
      <xdr:spPr>
        <a:xfrm>
          <a:off x="240406" y="879401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4F2F76C6-9B2B-4D9E-A888-1FE454A51E97}"/>
            </a:ext>
          </a:extLst>
        </xdr:cNvPr>
        <xdr:cNvCxnSpPr/>
      </xdr:nvCxnSpPr>
      <xdr:spPr>
        <a:xfrm>
          <a:off x="721218" y="8560786"/>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DB701600-BA2B-4BF1-8C73-A4A991D0561C}"/>
            </a:ext>
          </a:extLst>
        </xdr:cNvPr>
        <xdr:cNvSpPr txBox="1"/>
      </xdr:nvSpPr>
      <xdr:spPr>
        <a:xfrm>
          <a:off x="240406" y="842133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34C80856-A55F-43CF-BE9B-4B6D2A447AF4}"/>
            </a:ext>
          </a:extLst>
        </xdr:cNvPr>
        <xdr:cNvSpPr/>
      </xdr:nvSpPr>
      <xdr:spPr>
        <a:xfrm>
          <a:off x="721218" y="8560786"/>
          <a:ext cx="4310140" cy="2247161"/>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57587304-9BF5-495D-9910-ADE8A3F0BE5F}"/>
            </a:ext>
          </a:extLst>
        </xdr:cNvPr>
        <xdr:cNvCxnSpPr/>
      </xdr:nvCxnSpPr>
      <xdr:spPr>
        <a:xfrm flipV="1">
          <a:off x="4499746" y="8971564"/>
          <a:ext cx="0" cy="14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573A64A3-3D57-4125-B420-D5F431705DE0}"/>
            </a:ext>
          </a:extLst>
        </xdr:cNvPr>
        <xdr:cNvSpPr txBox="1"/>
      </xdr:nvSpPr>
      <xdr:spPr>
        <a:xfrm>
          <a:off x="4588646" y="1044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68039868-A670-4AC6-BB97-EE41F5737C6C}"/>
            </a:ext>
          </a:extLst>
        </xdr:cNvPr>
        <xdr:cNvCxnSpPr/>
      </xdr:nvCxnSpPr>
      <xdr:spPr>
        <a:xfrm>
          <a:off x="4424440" y="10470595"/>
          <a:ext cx="1642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7733BFC4-9BA3-4EB4-A879-BF921C542CCF}"/>
            </a:ext>
          </a:extLst>
        </xdr:cNvPr>
        <xdr:cNvSpPr txBox="1"/>
      </xdr:nvSpPr>
      <xdr:spPr>
        <a:xfrm>
          <a:off x="4588646" y="872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55B65921-3B36-49D9-BA21-E97C8FBC3219}"/>
            </a:ext>
          </a:extLst>
        </xdr:cNvPr>
        <xdr:cNvCxnSpPr/>
      </xdr:nvCxnSpPr>
      <xdr:spPr>
        <a:xfrm>
          <a:off x="4424440" y="8971564"/>
          <a:ext cx="1642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165100</xdr:rowOff>
    </xdr:to>
    <xdr:cxnSp macro="">
      <xdr:nvCxnSpPr>
        <xdr:cNvPr id="188" name="直線コネクタ 187">
          <a:extLst>
            <a:ext uri="{FF2B5EF4-FFF2-40B4-BE49-F238E27FC236}">
              <a16:creationId xmlns:a16="http://schemas.microsoft.com/office/drawing/2014/main" id="{17D6413C-1A6B-4BB7-8CD6-F3ACFE6A1EB4}"/>
            </a:ext>
          </a:extLst>
        </xdr:cNvPr>
        <xdr:cNvCxnSpPr/>
      </xdr:nvCxnSpPr>
      <xdr:spPr>
        <a:xfrm flipV="1">
          <a:off x="3729515" y="9235489"/>
          <a:ext cx="770231"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8B993254-097C-44F1-BD18-36318D51CB4B}"/>
            </a:ext>
          </a:extLst>
        </xdr:cNvPr>
        <xdr:cNvSpPr txBox="1"/>
      </xdr:nvSpPr>
      <xdr:spPr>
        <a:xfrm>
          <a:off x="4588646" y="95449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EDCD61D1-B7E2-456A-A8D5-B7C1F275CA02}"/>
            </a:ext>
          </a:extLst>
        </xdr:cNvPr>
        <xdr:cNvSpPr/>
      </xdr:nvSpPr>
      <xdr:spPr>
        <a:xfrm>
          <a:off x="4462540" y="9572841"/>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165100</xdr:rowOff>
    </xdr:to>
    <xdr:cxnSp macro="">
      <xdr:nvCxnSpPr>
        <xdr:cNvPr id="191" name="直線コネクタ 190">
          <a:extLst>
            <a:ext uri="{FF2B5EF4-FFF2-40B4-BE49-F238E27FC236}">
              <a16:creationId xmlns:a16="http://schemas.microsoft.com/office/drawing/2014/main" id="{D5E09B7A-FC04-43BB-AD0F-C5416048FFB0}"/>
            </a:ext>
          </a:extLst>
        </xdr:cNvPr>
        <xdr:cNvCxnSpPr/>
      </xdr:nvCxnSpPr>
      <xdr:spPr>
        <a:xfrm>
          <a:off x="2894891" y="9222789"/>
          <a:ext cx="834624"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2BE21B2C-2C55-4FD4-AD08-9B64400896E1}"/>
            </a:ext>
          </a:extLst>
        </xdr:cNvPr>
        <xdr:cNvSpPr/>
      </xdr:nvSpPr>
      <xdr:spPr>
        <a:xfrm>
          <a:off x="3678715" y="9534741"/>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56F6B8A1-0C46-46A2-9694-CA484490B62F}"/>
            </a:ext>
          </a:extLst>
        </xdr:cNvPr>
        <xdr:cNvSpPr txBox="1"/>
      </xdr:nvSpPr>
      <xdr:spPr>
        <a:xfrm>
          <a:off x="3362109" y="9618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55</xdr:row>
      <xdr:rowOff>31750</xdr:rowOff>
    </xdr:to>
    <xdr:cxnSp macro="">
      <xdr:nvCxnSpPr>
        <xdr:cNvPr id="194" name="直線コネクタ 193">
          <a:extLst>
            <a:ext uri="{FF2B5EF4-FFF2-40B4-BE49-F238E27FC236}">
              <a16:creationId xmlns:a16="http://schemas.microsoft.com/office/drawing/2014/main" id="{43ECB8DA-E967-4592-A5BE-BBCD78212914}"/>
            </a:ext>
          </a:extLst>
        </xdr:cNvPr>
        <xdr:cNvCxnSpPr/>
      </xdr:nvCxnSpPr>
      <xdr:spPr>
        <a:xfrm flipV="1">
          <a:off x="2060267" y="9222789"/>
          <a:ext cx="834624" cy="8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F3F5E331-69CC-4396-8208-53C679B870C2}"/>
            </a:ext>
          </a:extLst>
        </xdr:cNvPr>
        <xdr:cNvSpPr/>
      </xdr:nvSpPr>
      <xdr:spPr>
        <a:xfrm>
          <a:off x="2844091" y="949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1564B5CC-C132-4472-B3B8-0F6E46D216ED}"/>
            </a:ext>
          </a:extLst>
        </xdr:cNvPr>
        <xdr:cNvSpPr txBox="1"/>
      </xdr:nvSpPr>
      <xdr:spPr>
        <a:xfrm>
          <a:off x="2541079" y="95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152400</xdr:rowOff>
    </xdr:to>
    <xdr:cxnSp macro="">
      <xdr:nvCxnSpPr>
        <xdr:cNvPr id="197" name="直線コネクタ 196">
          <a:extLst>
            <a:ext uri="{FF2B5EF4-FFF2-40B4-BE49-F238E27FC236}">
              <a16:creationId xmlns:a16="http://schemas.microsoft.com/office/drawing/2014/main" id="{1738BC1E-38FA-4F0E-A3FD-75CBFE1D0DCF}"/>
            </a:ext>
          </a:extLst>
        </xdr:cNvPr>
        <xdr:cNvCxnSpPr/>
      </xdr:nvCxnSpPr>
      <xdr:spPr>
        <a:xfrm flipV="1">
          <a:off x="1239236" y="9308915"/>
          <a:ext cx="821031" cy="28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DC015512-C945-4AFA-B392-2EF3B1B8375B}"/>
            </a:ext>
          </a:extLst>
        </xdr:cNvPr>
        <xdr:cNvSpPr/>
      </xdr:nvSpPr>
      <xdr:spPr>
        <a:xfrm>
          <a:off x="2023061" y="9560141"/>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1E9C6ADE-4304-4040-AD6E-190E0F5D88B8}"/>
            </a:ext>
          </a:extLst>
        </xdr:cNvPr>
        <xdr:cNvSpPr txBox="1"/>
      </xdr:nvSpPr>
      <xdr:spPr>
        <a:xfrm>
          <a:off x="1706455" y="964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5A6AB8B3-3CFD-440C-BE38-3C5F39EBBB13}"/>
            </a:ext>
          </a:extLst>
        </xdr:cNvPr>
        <xdr:cNvSpPr/>
      </xdr:nvSpPr>
      <xdr:spPr>
        <a:xfrm>
          <a:off x="1188436" y="9697067"/>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A70B0D68-886A-4469-8935-1BD26F44CE41}"/>
            </a:ext>
          </a:extLst>
        </xdr:cNvPr>
        <xdr:cNvSpPr txBox="1"/>
      </xdr:nvSpPr>
      <xdr:spPr>
        <a:xfrm>
          <a:off x="885424" y="978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24F23D29-55D4-4F2B-B68B-4A5C1480B037}"/>
            </a:ext>
          </a:extLst>
        </xdr:cNvPr>
        <xdr:cNvSpPr txBox="1"/>
      </xdr:nvSpPr>
      <xdr:spPr>
        <a:xfrm>
          <a:off x="4297440"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678AD20-CE37-4BCA-B307-BBB510F58B2A}"/>
            </a:ext>
          </a:extLst>
        </xdr:cNvPr>
        <xdr:cNvSpPr txBox="1"/>
      </xdr:nvSpPr>
      <xdr:spPr>
        <a:xfrm>
          <a:off x="3527209"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70E198F6-2127-4F34-AE80-027115EDE4C8}"/>
            </a:ext>
          </a:extLst>
        </xdr:cNvPr>
        <xdr:cNvSpPr txBox="1"/>
      </xdr:nvSpPr>
      <xdr:spPr>
        <a:xfrm>
          <a:off x="2692585"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EF999212-AA33-43AE-AB21-7672E43AA418}"/>
            </a:ext>
          </a:extLst>
        </xdr:cNvPr>
        <xdr:cNvSpPr txBox="1"/>
      </xdr:nvSpPr>
      <xdr:spPr>
        <a:xfrm>
          <a:off x="1862677"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8705C5D4-7B9C-4AD4-8208-FDF20CB61E75}"/>
            </a:ext>
          </a:extLst>
        </xdr:cNvPr>
        <xdr:cNvSpPr txBox="1"/>
      </xdr:nvSpPr>
      <xdr:spPr>
        <a:xfrm>
          <a:off x="1036930"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2EBFD30-04BF-4AB2-9DB6-308A69B8386C}"/>
            </a:ext>
          </a:extLst>
        </xdr:cNvPr>
        <xdr:cNvSpPr/>
      </xdr:nvSpPr>
      <xdr:spPr>
        <a:xfrm>
          <a:off x="4462540" y="9184689"/>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FCBB8C61-0FC6-4A9C-9386-5E37DCE38228}"/>
            </a:ext>
          </a:extLst>
        </xdr:cNvPr>
        <xdr:cNvSpPr txBox="1"/>
      </xdr:nvSpPr>
      <xdr:spPr>
        <a:xfrm>
          <a:off x="4588646" y="90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9" name="楕円 208">
          <a:extLst>
            <a:ext uri="{FF2B5EF4-FFF2-40B4-BE49-F238E27FC236}">
              <a16:creationId xmlns:a16="http://schemas.microsoft.com/office/drawing/2014/main" id="{C2ED2D52-BAEC-4F3A-B1B4-1292339A98A3}"/>
            </a:ext>
          </a:extLst>
        </xdr:cNvPr>
        <xdr:cNvSpPr/>
      </xdr:nvSpPr>
      <xdr:spPr>
        <a:xfrm>
          <a:off x="3678715" y="9222789"/>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0" name="テキスト ボックス 209">
          <a:extLst>
            <a:ext uri="{FF2B5EF4-FFF2-40B4-BE49-F238E27FC236}">
              <a16:creationId xmlns:a16="http://schemas.microsoft.com/office/drawing/2014/main" id="{2F4659CE-56B6-4F62-9F7C-F49BE69B2AF5}"/>
            </a:ext>
          </a:extLst>
        </xdr:cNvPr>
        <xdr:cNvSpPr txBox="1"/>
      </xdr:nvSpPr>
      <xdr:spPr>
        <a:xfrm>
          <a:off x="3362109" y="8994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1" name="楕円 210">
          <a:extLst>
            <a:ext uri="{FF2B5EF4-FFF2-40B4-BE49-F238E27FC236}">
              <a16:creationId xmlns:a16="http://schemas.microsoft.com/office/drawing/2014/main" id="{24B87218-3B3B-4410-94C8-952FA3D01D0C}"/>
            </a:ext>
          </a:extLst>
        </xdr:cNvPr>
        <xdr:cNvSpPr/>
      </xdr:nvSpPr>
      <xdr:spPr>
        <a:xfrm>
          <a:off x="2844091" y="91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2" name="テキスト ボックス 211">
          <a:extLst>
            <a:ext uri="{FF2B5EF4-FFF2-40B4-BE49-F238E27FC236}">
              <a16:creationId xmlns:a16="http://schemas.microsoft.com/office/drawing/2014/main" id="{41A79FEB-3018-434C-A2BB-4680D3A8CCD3}"/>
            </a:ext>
          </a:extLst>
        </xdr:cNvPr>
        <xdr:cNvSpPr txBox="1"/>
      </xdr:nvSpPr>
      <xdr:spPr>
        <a:xfrm>
          <a:off x="2541079" y="894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F4BEF413-81B2-4D7D-B94E-5BF6008B3781}"/>
            </a:ext>
          </a:extLst>
        </xdr:cNvPr>
        <xdr:cNvSpPr/>
      </xdr:nvSpPr>
      <xdr:spPr>
        <a:xfrm>
          <a:off x="2023061" y="9260889"/>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553A6CC5-6639-422A-9FBE-96B66E36C34E}"/>
            </a:ext>
          </a:extLst>
        </xdr:cNvPr>
        <xdr:cNvSpPr txBox="1"/>
      </xdr:nvSpPr>
      <xdr:spPr>
        <a:xfrm>
          <a:off x="1706455" y="90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15" name="楕円 214">
          <a:extLst>
            <a:ext uri="{FF2B5EF4-FFF2-40B4-BE49-F238E27FC236}">
              <a16:creationId xmlns:a16="http://schemas.microsoft.com/office/drawing/2014/main" id="{052F1926-D58A-49D8-8A16-69BCB4C4727C}"/>
            </a:ext>
          </a:extLst>
        </xdr:cNvPr>
        <xdr:cNvSpPr/>
      </xdr:nvSpPr>
      <xdr:spPr>
        <a:xfrm>
          <a:off x="1188436" y="9547441"/>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16" name="テキスト ボックス 215">
          <a:extLst>
            <a:ext uri="{FF2B5EF4-FFF2-40B4-BE49-F238E27FC236}">
              <a16:creationId xmlns:a16="http://schemas.microsoft.com/office/drawing/2014/main" id="{CBA20FA2-6916-43EE-9E9D-B12B139EE6EB}"/>
            </a:ext>
          </a:extLst>
        </xdr:cNvPr>
        <xdr:cNvSpPr txBox="1"/>
      </xdr:nvSpPr>
      <xdr:spPr>
        <a:xfrm>
          <a:off x="885424" y="93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601FDEA-1F9A-430E-A131-1C4BD3CA604A}"/>
            </a:ext>
          </a:extLst>
        </xdr:cNvPr>
        <xdr:cNvSpPr/>
      </xdr:nvSpPr>
      <xdr:spPr>
        <a:xfrm>
          <a:off x="11603176" y="7997609"/>
          <a:ext cx="4310140"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AB9E16C0-41D2-4BFE-BA4C-61A1770FE00E}"/>
            </a:ext>
          </a:extLst>
        </xdr:cNvPr>
        <xdr:cNvSpPr/>
      </xdr:nvSpPr>
      <xdr:spPr>
        <a:xfrm>
          <a:off x="15926016" y="8061109"/>
          <a:ext cx="141524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CD5B049-1124-4AF2-9793-61D4EE9D217F}"/>
            </a:ext>
          </a:extLst>
        </xdr:cNvPr>
        <xdr:cNvSpPr/>
      </xdr:nvSpPr>
      <xdr:spPr>
        <a:xfrm>
          <a:off x="15926016" y="8248835"/>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9A2E68AB-18E1-413B-A469-12D9C8C79600}"/>
            </a:ext>
          </a:extLst>
        </xdr:cNvPr>
        <xdr:cNvSpPr/>
      </xdr:nvSpPr>
      <xdr:spPr>
        <a:xfrm>
          <a:off x="17506364" y="8061109"/>
          <a:ext cx="1301843"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C1E361AE-9A51-487E-87BB-C9D57976AC4B}"/>
            </a:ext>
          </a:extLst>
        </xdr:cNvPr>
        <xdr:cNvSpPr/>
      </xdr:nvSpPr>
      <xdr:spPr>
        <a:xfrm>
          <a:off x="17506364" y="8248835"/>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FE4ED2C0-6D3D-4963-AA44-DD9C8308E0DC}"/>
            </a:ext>
          </a:extLst>
        </xdr:cNvPr>
        <xdr:cNvSpPr/>
      </xdr:nvSpPr>
      <xdr:spPr>
        <a:xfrm>
          <a:off x="19010513" y="8061109"/>
          <a:ext cx="141524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54C4B05B-342D-4E7A-BB1E-2BB10B74B20F}"/>
            </a:ext>
          </a:extLst>
        </xdr:cNvPr>
        <xdr:cNvSpPr/>
      </xdr:nvSpPr>
      <xdr:spPr>
        <a:xfrm>
          <a:off x="19010513" y="8248835"/>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1D8C803E-7834-4AB4-B2F4-58B718F5B9CC}"/>
            </a:ext>
          </a:extLst>
        </xdr:cNvPr>
        <xdr:cNvSpPr/>
      </xdr:nvSpPr>
      <xdr:spPr>
        <a:xfrm>
          <a:off x="11603176" y="8560786"/>
          <a:ext cx="4310140" cy="2247161"/>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18C2E0C3-48BB-4CD6-A448-297A9535DA46}"/>
            </a:ext>
          </a:extLst>
        </xdr:cNvPr>
        <xdr:cNvSpPr/>
      </xdr:nvSpPr>
      <xdr:spPr>
        <a:xfrm>
          <a:off x="16221044" y="8560786"/>
          <a:ext cx="4975842" cy="224716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E8E4C441-2113-477C-B35A-0F6AF58AC63E}"/>
            </a:ext>
          </a:extLst>
        </xdr:cNvPr>
        <xdr:cNvSpPr/>
      </xdr:nvSpPr>
      <xdr:spPr>
        <a:xfrm>
          <a:off x="16279828" y="8560786"/>
          <a:ext cx="3551715"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269CD1B-4C9D-47C0-9362-61B6CA1A3662}"/>
            </a:ext>
          </a:extLst>
        </xdr:cNvPr>
        <xdr:cNvSpPr txBox="1"/>
      </xdr:nvSpPr>
      <xdr:spPr>
        <a:xfrm>
          <a:off x="16317928" y="8872738"/>
          <a:ext cx="4740152" cy="187448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維持補修費については、少雪の影響で除排雪経費に対する国庫補助金が皆減となり、例年補助対象経費に相当する分が臨時から経常へ転じたことにより前年度比増となった。</a:t>
          </a:r>
        </a:p>
        <a:p>
          <a:r>
            <a:rPr kumimoji="1" lang="ja-JP" altLang="en-US" sz="1300">
              <a:latin typeface="ＭＳ Ｐゴシック" panose="020B0600070205080204" pitchFamily="50" charset="-128"/>
              <a:ea typeface="ＭＳ Ｐゴシック" panose="020B0600070205080204" pitchFamily="50" charset="-128"/>
            </a:rPr>
            <a:t>　また、一般財源等の不足から公共施設の老朽化対策を十分に行えていないため、維持補修費が将来的な懸念と考えられる。公共施設等の集約化を踏まえた老朽化対策に取り組み修繕費の抑制を図る。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AA2DF8D1-0E55-434E-8203-D886EF356C06}"/>
            </a:ext>
          </a:extLst>
        </xdr:cNvPr>
        <xdr:cNvSpPr txBox="1"/>
      </xdr:nvSpPr>
      <xdr:spPr>
        <a:xfrm>
          <a:off x="11565076" y="837306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2F596E27-30EA-466E-BC4E-C0BEF637E3CD}"/>
            </a:ext>
          </a:extLst>
        </xdr:cNvPr>
        <xdr:cNvCxnSpPr/>
      </xdr:nvCxnSpPr>
      <xdr:spPr>
        <a:xfrm>
          <a:off x="11603176" y="10807947"/>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5D40CC22-7435-49D6-93CA-BA4DF4281067}"/>
            </a:ext>
          </a:extLst>
        </xdr:cNvPr>
        <xdr:cNvSpPr txBox="1"/>
      </xdr:nvSpPr>
      <xdr:spPr>
        <a:xfrm>
          <a:off x="11135958" y="106684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BAFCCD7C-EE20-4F22-A45D-28C913B9F168}"/>
            </a:ext>
          </a:extLst>
        </xdr:cNvPr>
        <xdr:cNvCxnSpPr/>
      </xdr:nvCxnSpPr>
      <xdr:spPr>
        <a:xfrm>
          <a:off x="11603176" y="10486923"/>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4851ABB1-FE8E-4F6E-8985-C1AB2E20BD49}"/>
            </a:ext>
          </a:extLst>
        </xdr:cNvPr>
        <xdr:cNvSpPr txBox="1"/>
      </xdr:nvSpPr>
      <xdr:spPr>
        <a:xfrm>
          <a:off x="11135958" y="1034747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2EBAACFB-ECB6-47C1-813F-7A2307506C3A}"/>
            </a:ext>
          </a:extLst>
        </xdr:cNvPr>
        <xdr:cNvCxnSpPr/>
      </xdr:nvCxnSpPr>
      <xdr:spPr>
        <a:xfrm>
          <a:off x="11603176" y="10165901"/>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5D90D4DD-39FF-4470-A613-1269A80C4FCA}"/>
            </a:ext>
          </a:extLst>
        </xdr:cNvPr>
        <xdr:cNvSpPr txBox="1"/>
      </xdr:nvSpPr>
      <xdr:spPr>
        <a:xfrm>
          <a:off x="11135958" y="100264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174A9A54-5DA3-4C77-BB09-D0181AD3B224}"/>
            </a:ext>
          </a:extLst>
        </xdr:cNvPr>
        <xdr:cNvCxnSpPr/>
      </xdr:nvCxnSpPr>
      <xdr:spPr>
        <a:xfrm>
          <a:off x="11603176" y="9844877"/>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4FDE3297-7D49-435F-9ED1-E1E47D276B76}"/>
            </a:ext>
          </a:extLst>
        </xdr:cNvPr>
        <xdr:cNvSpPr txBox="1"/>
      </xdr:nvSpPr>
      <xdr:spPr>
        <a:xfrm>
          <a:off x="11135958" y="970542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DAE0EFB8-EA8C-446F-A5CD-E32EB359712D}"/>
            </a:ext>
          </a:extLst>
        </xdr:cNvPr>
        <xdr:cNvCxnSpPr/>
      </xdr:nvCxnSpPr>
      <xdr:spPr>
        <a:xfrm>
          <a:off x="11603176" y="9523856"/>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32B9A958-FB12-48FF-964E-C49FE75FFD86}"/>
            </a:ext>
          </a:extLst>
        </xdr:cNvPr>
        <xdr:cNvSpPr txBox="1"/>
      </xdr:nvSpPr>
      <xdr:spPr>
        <a:xfrm>
          <a:off x="11135958" y="93844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EB9BC8DF-5300-4B0E-AD3D-BF80E9556374}"/>
            </a:ext>
          </a:extLst>
        </xdr:cNvPr>
        <xdr:cNvCxnSpPr/>
      </xdr:nvCxnSpPr>
      <xdr:spPr>
        <a:xfrm>
          <a:off x="11603176" y="9202832"/>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C26E2049-9468-444C-9898-16D898FB7F81}"/>
            </a:ext>
          </a:extLst>
        </xdr:cNvPr>
        <xdr:cNvSpPr txBox="1"/>
      </xdr:nvSpPr>
      <xdr:spPr>
        <a:xfrm>
          <a:off x="11135958" y="90633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95F73FE4-6C2D-4D7C-9147-8CD3DABAD4F4}"/>
            </a:ext>
          </a:extLst>
        </xdr:cNvPr>
        <xdr:cNvCxnSpPr/>
      </xdr:nvCxnSpPr>
      <xdr:spPr>
        <a:xfrm>
          <a:off x="11603176" y="8881810"/>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E5633D74-8ABB-4DC0-9BD4-15B8D01CDA87}"/>
            </a:ext>
          </a:extLst>
        </xdr:cNvPr>
        <xdr:cNvSpPr txBox="1"/>
      </xdr:nvSpPr>
      <xdr:spPr>
        <a:xfrm>
          <a:off x="11135958" y="874236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E75E6C5C-9870-4F8E-918E-E884DC837D92}"/>
            </a:ext>
          </a:extLst>
        </xdr:cNvPr>
        <xdr:cNvCxnSpPr/>
      </xdr:nvCxnSpPr>
      <xdr:spPr>
        <a:xfrm>
          <a:off x="11603176" y="8560786"/>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4498102E-C64D-44A7-B3F8-55AFCFABA90A}"/>
            </a:ext>
          </a:extLst>
        </xdr:cNvPr>
        <xdr:cNvSpPr txBox="1"/>
      </xdr:nvSpPr>
      <xdr:spPr>
        <a:xfrm>
          <a:off x="11135958" y="842133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3593546B-E6E2-4810-B71A-3F02DADC4621}"/>
            </a:ext>
          </a:extLst>
        </xdr:cNvPr>
        <xdr:cNvSpPr/>
      </xdr:nvSpPr>
      <xdr:spPr>
        <a:xfrm>
          <a:off x="11603176" y="8560786"/>
          <a:ext cx="4310140" cy="2247161"/>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C3FD5EC3-AF97-430E-9E84-C834C509C569}"/>
            </a:ext>
          </a:extLst>
        </xdr:cNvPr>
        <xdr:cNvCxnSpPr/>
      </xdr:nvCxnSpPr>
      <xdr:spPr>
        <a:xfrm flipV="1">
          <a:off x="15395298" y="9009664"/>
          <a:ext cx="0" cy="146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E960CC5A-8A7E-4778-86E7-E1C537928174}"/>
            </a:ext>
          </a:extLst>
        </xdr:cNvPr>
        <xdr:cNvSpPr txBox="1"/>
      </xdr:nvSpPr>
      <xdr:spPr>
        <a:xfrm>
          <a:off x="15475320" y="1045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C5C6CD3E-58DB-4475-9CB0-236BCF41ABA7}"/>
            </a:ext>
          </a:extLst>
        </xdr:cNvPr>
        <xdr:cNvCxnSpPr/>
      </xdr:nvCxnSpPr>
      <xdr:spPr>
        <a:xfrm>
          <a:off x="15306398" y="10476038"/>
          <a:ext cx="16892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2F5A1819-3BA0-4A8F-9C48-ADE91813A30D}"/>
            </a:ext>
          </a:extLst>
        </xdr:cNvPr>
        <xdr:cNvSpPr txBox="1"/>
      </xdr:nvSpPr>
      <xdr:spPr>
        <a:xfrm>
          <a:off x="15475320" y="875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6AEA6A1E-F4A7-4E36-9C7A-2DCF74A120B7}"/>
            </a:ext>
          </a:extLst>
        </xdr:cNvPr>
        <xdr:cNvCxnSpPr/>
      </xdr:nvCxnSpPr>
      <xdr:spPr>
        <a:xfrm>
          <a:off x="15306398" y="9009664"/>
          <a:ext cx="16892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3BC54449-6A34-4700-BCB3-4E7359C9321A}"/>
            </a:ext>
          </a:extLst>
        </xdr:cNvPr>
        <xdr:cNvCxnSpPr/>
      </xdr:nvCxnSpPr>
      <xdr:spPr>
        <a:xfrm>
          <a:off x="14611473" y="9662595"/>
          <a:ext cx="783825"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6171106F-2EB2-4F6C-BDAE-D40809A6DB85}"/>
            </a:ext>
          </a:extLst>
        </xdr:cNvPr>
        <xdr:cNvSpPr txBox="1"/>
      </xdr:nvSpPr>
      <xdr:spPr>
        <a:xfrm>
          <a:off x="15475320" y="944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858100B1-949B-4352-9829-C283678C28C5}"/>
            </a:ext>
          </a:extLst>
        </xdr:cNvPr>
        <xdr:cNvSpPr/>
      </xdr:nvSpPr>
      <xdr:spPr>
        <a:xfrm>
          <a:off x="15344498" y="9603684"/>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EF3ADF3D-7FC5-4A55-9B53-0978766BF855}"/>
            </a:ext>
          </a:extLst>
        </xdr:cNvPr>
        <xdr:cNvCxnSpPr/>
      </xdr:nvCxnSpPr>
      <xdr:spPr>
        <a:xfrm>
          <a:off x="13790443" y="9545626"/>
          <a:ext cx="821030" cy="1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B05D4EF4-8C11-4C84-ADAA-AD22AA84F540}"/>
            </a:ext>
          </a:extLst>
        </xdr:cNvPr>
        <xdr:cNvSpPr/>
      </xdr:nvSpPr>
      <xdr:spPr>
        <a:xfrm>
          <a:off x="14560673" y="9603684"/>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50154E88-A858-4C6C-AFF1-D575733B206C}"/>
            </a:ext>
          </a:extLst>
        </xdr:cNvPr>
        <xdr:cNvSpPr txBox="1"/>
      </xdr:nvSpPr>
      <xdr:spPr>
        <a:xfrm>
          <a:off x="14257661" y="9375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154215</xdr:rowOff>
    </xdr:to>
    <xdr:cxnSp macro="">
      <xdr:nvCxnSpPr>
        <xdr:cNvPr id="257" name="直線コネクタ 256">
          <a:extLst>
            <a:ext uri="{FF2B5EF4-FFF2-40B4-BE49-F238E27FC236}">
              <a16:creationId xmlns:a16="http://schemas.microsoft.com/office/drawing/2014/main" id="{8B16B259-36C8-4FDB-9043-E0BEC9580C6B}"/>
            </a:ext>
          </a:extLst>
        </xdr:cNvPr>
        <xdr:cNvCxnSpPr/>
      </xdr:nvCxnSpPr>
      <xdr:spPr>
        <a:xfrm flipV="1">
          <a:off x="12955819" y="9545626"/>
          <a:ext cx="834624"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E9FB787C-3469-4AD7-A665-891B28579CAF}"/>
            </a:ext>
          </a:extLst>
        </xdr:cNvPr>
        <xdr:cNvSpPr/>
      </xdr:nvSpPr>
      <xdr:spPr>
        <a:xfrm>
          <a:off x="13739643" y="9571026"/>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94FFAA79-3ACB-490B-9347-1A48EE1DE9BE}"/>
            </a:ext>
          </a:extLst>
        </xdr:cNvPr>
        <xdr:cNvSpPr txBox="1"/>
      </xdr:nvSpPr>
      <xdr:spPr>
        <a:xfrm>
          <a:off x="13423037" y="965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59</xdr:row>
      <xdr:rowOff>42635</xdr:rowOff>
    </xdr:to>
    <xdr:cxnSp macro="">
      <xdr:nvCxnSpPr>
        <xdr:cNvPr id="260" name="直線コネクタ 259">
          <a:extLst>
            <a:ext uri="{FF2B5EF4-FFF2-40B4-BE49-F238E27FC236}">
              <a16:creationId xmlns:a16="http://schemas.microsoft.com/office/drawing/2014/main" id="{B5E5A928-3921-45D0-8688-4E70311A839D}"/>
            </a:ext>
          </a:extLst>
        </xdr:cNvPr>
        <xdr:cNvCxnSpPr/>
      </xdr:nvCxnSpPr>
      <xdr:spPr>
        <a:xfrm flipV="1">
          <a:off x="12121194" y="9600056"/>
          <a:ext cx="834625" cy="39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9C3EE434-1E0D-470F-BD61-1BF0608D29DB}"/>
            </a:ext>
          </a:extLst>
        </xdr:cNvPr>
        <xdr:cNvSpPr/>
      </xdr:nvSpPr>
      <xdr:spPr>
        <a:xfrm>
          <a:off x="12905019" y="9603684"/>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DFD42CDB-6C49-4546-8EFB-AF0053FBAA6D}"/>
            </a:ext>
          </a:extLst>
        </xdr:cNvPr>
        <xdr:cNvSpPr txBox="1"/>
      </xdr:nvSpPr>
      <xdr:spPr>
        <a:xfrm>
          <a:off x="12602007" y="96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F20446E5-1811-4F03-B747-0D6EC3CCC482}"/>
            </a:ext>
          </a:extLst>
        </xdr:cNvPr>
        <xdr:cNvSpPr/>
      </xdr:nvSpPr>
      <xdr:spPr>
        <a:xfrm>
          <a:off x="12083988" y="9783192"/>
          <a:ext cx="8800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7EBD5D15-6054-4564-867E-51613BFD3D01}"/>
            </a:ext>
          </a:extLst>
        </xdr:cNvPr>
        <xdr:cNvSpPr txBox="1"/>
      </xdr:nvSpPr>
      <xdr:spPr>
        <a:xfrm>
          <a:off x="11767382" y="955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6D3240FD-3106-4451-A6E4-7111D47F68A2}"/>
            </a:ext>
          </a:extLst>
        </xdr:cNvPr>
        <xdr:cNvSpPr txBox="1"/>
      </xdr:nvSpPr>
      <xdr:spPr>
        <a:xfrm>
          <a:off x="15192992"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BF7D142F-E6E7-42C3-AFC3-2C88487C37B2}"/>
            </a:ext>
          </a:extLst>
        </xdr:cNvPr>
        <xdr:cNvSpPr txBox="1"/>
      </xdr:nvSpPr>
      <xdr:spPr>
        <a:xfrm>
          <a:off x="14409167"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1DE35E35-523D-4CF2-9B88-E9A1FD3684B3}"/>
            </a:ext>
          </a:extLst>
        </xdr:cNvPr>
        <xdr:cNvSpPr txBox="1"/>
      </xdr:nvSpPr>
      <xdr:spPr>
        <a:xfrm>
          <a:off x="13588137"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4B0E7B52-84E8-4CB6-9A77-19A32D666C46}"/>
            </a:ext>
          </a:extLst>
        </xdr:cNvPr>
        <xdr:cNvSpPr txBox="1"/>
      </xdr:nvSpPr>
      <xdr:spPr>
        <a:xfrm>
          <a:off x="12753513"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EFECB03-5DE2-40AE-8AEA-334CD6CF9813}"/>
            </a:ext>
          </a:extLst>
        </xdr:cNvPr>
        <xdr:cNvSpPr txBox="1"/>
      </xdr:nvSpPr>
      <xdr:spPr>
        <a:xfrm>
          <a:off x="11932482" y="108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F4BC7BE6-9483-4D65-85FD-6A86DF997EF0}"/>
            </a:ext>
          </a:extLst>
        </xdr:cNvPr>
        <xdr:cNvSpPr/>
      </xdr:nvSpPr>
      <xdr:spPr>
        <a:xfrm>
          <a:off x="15344498" y="9720652"/>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8A26B24A-F485-4FAB-B453-7AEE7B196CAB}"/>
            </a:ext>
          </a:extLst>
        </xdr:cNvPr>
        <xdr:cNvSpPr txBox="1"/>
      </xdr:nvSpPr>
      <xdr:spPr>
        <a:xfrm>
          <a:off x="15475320" y="969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F85B3778-4129-483D-B40E-0C7B312176C2}"/>
            </a:ext>
          </a:extLst>
        </xdr:cNvPr>
        <xdr:cNvSpPr/>
      </xdr:nvSpPr>
      <xdr:spPr>
        <a:xfrm>
          <a:off x="14560673" y="961456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E79CA9DD-1598-49D0-B532-6F4ABD15E5CC}"/>
            </a:ext>
          </a:extLst>
        </xdr:cNvPr>
        <xdr:cNvSpPr txBox="1"/>
      </xdr:nvSpPr>
      <xdr:spPr>
        <a:xfrm>
          <a:off x="14257661" y="96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16599960-0954-47A5-A150-2F6A76FA747E}"/>
            </a:ext>
          </a:extLst>
        </xdr:cNvPr>
        <xdr:cNvSpPr/>
      </xdr:nvSpPr>
      <xdr:spPr>
        <a:xfrm>
          <a:off x="13739643" y="9494826"/>
          <a:ext cx="8800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8F17BAAA-9FE1-4108-9CA7-4A84BA473E8F}"/>
            </a:ext>
          </a:extLst>
        </xdr:cNvPr>
        <xdr:cNvSpPr txBox="1"/>
      </xdr:nvSpPr>
      <xdr:spPr>
        <a:xfrm>
          <a:off x="13423037" y="926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103415</xdr:rowOff>
    </xdr:from>
    <xdr:to>
      <xdr:col>69</xdr:col>
      <xdr:colOff>142875</xdr:colOff>
      <xdr:row>57</xdr:row>
      <xdr:rowOff>33565</xdr:rowOff>
    </xdr:to>
    <xdr:sp macro="" textlink="">
      <xdr:nvSpPr>
        <xdr:cNvPr id="276" name="楕円 275">
          <a:extLst>
            <a:ext uri="{FF2B5EF4-FFF2-40B4-BE49-F238E27FC236}">
              <a16:creationId xmlns:a16="http://schemas.microsoft.com/office/drawing/2014/main" id="{C6E9D28C-6DD4-4969-A104-7FA793083ABA}"/>
            </a:ext>
          </a:extLst>
        </xdr:cNvPr>
        <xdr:cNvSpPr/>
      </xdr:nvSpPr>
      <xdr:spPr>
        <a:xfrm>
          <a:off x="12905019" y="9549256"/>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43742</xdr:rowOff>
    </xdr:from>
    <xdr:ext cx="762000" cy="259045"/>
    <xdr:sp macro="" textlink="">
      <xdr:nvSpPr>
        <xdr:cNvPr id="277" name="テキスト ボックス 276">
          <a:extLst>
            <a:ext uri="{FF2B5EF4-FFF2-40B4-BE49-F238E27FC236}">
              <a16:creationId xmlns:a16="http://schemas.microsoft.com/office/drawing/2014/main" id="{A60CC1CD-1200-4316-9CB9-8E45CF33B506}"/>
            </a:ext>
          </a:extLst>
        </xdr:cNvPr>
        <xdr:cNvSpPr txBox="1"/>
      </xdr:nvSpPr>
      <xdr:spPr>
        <a:xfrm>
          <a:off x="12602007" y="932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78" name="楕円 277">
          <a:extLst>
            <a:ext uri="{FF2B5EF4-FFF2-40B4-BE49-F238E27FC236}">
              <a16:creationId xmlns:a16="http://schemas.microsoft.com/office/drawing/2014/main" id="{3113EAF7-0C76-4F79-9661-4AC89068693D}"/>
            </a:ext>
          </a:extLst>
        </xdr:cNvPr>
        <xdr:cNvSpPr/>
      </xdr:nvSpPr>
      <xdr:spPr>
        <a:xfrm>
          <a:off x="12083988" y="9946477"/>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79" name="テキスト ボックス 278">
          <a:extLst>
            <a:ext uri="{FF2B5EF4-FFF2-40B4-BE49-F238E27FC236}">
              <a16:creationId xmlns:a16="http://schemas.microsoft.com/office/drawing/2014/main" id="{58F46B27-3FD4-449D-9247-604569C2C96F}"/>
            </a:ext>
          </a:extLst>
        </xdr:cNvPr>
        <xdr:cNvSpPr txBox="1"/>
      </xdr:nvSpPr>
      <xdr:spPr>
        <a:xfrm>
          <a:off x="11767382" y="1003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6BBE21A8-A4E3-48BF-804C-B1BD185401A4}"/>
            </a:ext>
          </a:extLst>
        </xdr:cNvPr>
        <xdr:cNvSpPr/>
      </xdr:nvSpPr>
      <xdr:spPr>
        <a:xfrm>
          <a:off x="11603176" y="4624095"/>
          <a:ext cx="4310140"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86263766-A949-482F-A900-785E5CF39981}"/>
            </a:ext>
          </a:extLst>
        </xdr:cNvPr>
        <xdr:cNvSpPr/>
      </xdr:nvSpPr>
      <xdr:spPr>
        <a:xfrm>
          <a:off x="15926016" y="4687595"/>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A431A16D-EF7E-4F49-B13A-FE43BD461FBF}"/>
            </a:ext>
          </a:extLst>
        </xdr:cNvPr>
        <xdr:cNvSpPr/>
      </xdr:nvSpPr>
      <xdr:spPr>
        <a:xfrm>
          <a:off x="15926016" y="4875320"/>
          <a:ext cx="141524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825FE11C-233B-4561-A710-9623476CCF16}"/>
            </a:ext>
          </a:extLst>
        </xdr:cNvPr>
        <xdr:cNvSpPr/>
      </xdr:nvSpPr>
      <xdr:spPr>
        <a:xfrm>
          <a:off x="17506364" y="4687595"/>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94DA82FD-AC3D-4455-8D89-277905220A9C}"/>
            </a:ext>
          </a:extLst>
        </xdr:cNvPr>
        <xdr:cNvSpPr/>
      </xdr:nvSpPr>
      <xdr:spPr>
        <a:xfrm>
          <a:off x="17506364" y="4875320"/>
          <a:ext cx="1301843"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EE2FAF84-C8EF-42DA-8336-0A4DA9A7008B}"/>
            </a:ext>
          </a:extLst>
        </xdr:cNvPr>
        <xdr:cNvSpPr/>
      </xdr:nvSpPr>
      <xdr:spPr>
        <a:xfrm>
          <a:off x="19010513" y="4687595"/>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E8705E10-42E4-4AF1-9E62-3BB5E28B2EE1}"/>
            </a:ext>
          </a:extLst>
        </xdr:cNvPr>
        <xdr:cNvSpPr/>
      </xdr:nvSpPr>
      <xdr:spPr>
        <a:xfrm>
          <a:off x="19010513" y="4875320"/>
          <a:ext cx="141524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FA2BB6FB-98B7-4589-87EB-34667E4AA574}"/>
            </a:ext>
          </a:extLst>
        </xdr:cNvPr>
        <xdr:cNvSpPr/>
      </xdr:nvSpPr>
      <xdr:spPr>
        <a:xfrm>
          <a:off x="11603176" y="5187272"/>
          <a:ext cx="4310140" cy="22471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8F65F5EA-B661-4A42-A9D2-567D66456A03}"/>
            </a:ext>
          </a:extLst>
        </xdr:cNvPr>
        <xdr:cNvSpPr/>
      </xdr:nvSpPr>
      <xdr:spPr>
        <a:xfrm>
          <a:off x="16221044" y="5187272"/>
          <a:ext cx="4975842" cy="22471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651273E3-4DEB-428A-BF65-58A57D95F7DF}"/>
            </a:ext>
          </a:extLst>
        </xdr:cNvPr>
        <xdr:cNvSpPr/>
      </xdr:nvSpPr>
      <xdr:spPr>
        <a:xfrm>
          <a:off x="16279828" y="5187272"/>
          <a:ext cx="3551715"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EEDEE872-8C97-40A6-AA16-3A3E83E0EBE7}"/>
            </a:ext>
          </a:extLst>
        </xdr:cNvPr>
        <xdr:cNvSpPr txBox="1"/>
      </xdr:nvSpPr>
      <xdr:spPr>
        <a:xfrm>
          <a:off x="16317928" y="5499223"/>
          <a:ext cx="4740152" cy="187448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病院事業会計の経営悪化に際して繰出基準を超えた補助金の支出が必要となったこと（＋</a:t>
          </a:r>
          <a:r>
            <a:rPr kumimoji="1" lang="en-US" altLang="ja-JP" sz="1200">
              <a:latin typeface="ＭＳ Ｐゴシック" panose="020B0600070205080204" pitchFamily="50" charset="-128"/>
              <a:ea typeface="ＭＳ Ｐゴシック" panose="020B0600070205080204" pitchFamily="50" charset="-128"/>
            </a:rPr>
            <a:t>195</a:t>
          </a:r>
          <a:r>
            <a:rPr kumimoji="1" lang="ja-JP" altLang="en-US" sz="1200">
              <a:latin typeface="ＭＳ Ｐゴシック" panose="020B0600070205080204" pitchFamily="50" charset="-128"/>
              <a:ea typeface="ＭＳ Ｐゴシック" panose="020B0600070205080204" pitchFamily="50" charset="-128"/>
            </a:rPr>
            <a:t>百万円）、認定こども園の運営法人における職員数の増加や処遇改善に伴う人件費の増を要因とした当該法人への補助金増となったこと（＋</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百万円）により、</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ポイント増加した。昨年度同様、病院に対する補助金等が大部分を占めており、類似団体平均値を大きく上回る数値となった。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引き続き、経営改善等を推進し支出額の抑制や事務事業の見直しなどによる政策的補助金の廃止・縮減に努める。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AC1653EF-8E20-48ED-8FD5-A58D17F78393}"/>
            </a:ext>
          </a:extLst>
        </xdr:cNvPr>
        <xdr:cNvSpPr txBox="1"/>
      </xdr:nvSpPr>
      <xdr:spPr>
        <a:xfrm>
          <a:off x="11565076" y="4999546"/>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FCF0463B-BEF5-4CA6-AB9A-8E53723BB65D}"/>
            </a:ext>
          </a:extLst>
        </xdr:cNvPr>
        <xdr:cNvCxnSpPr/>
      </xdr:nvCxnSpPr>
      <xdr:spPr>
        <a:xfrm>
          <a:off x="11603176" y="7434432"/>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100A5447-3364-4E0B-A5F0-669543FFC580}"/>
            </a:ext>
          </a:extLst>
        </xdr:cNvPr>
        <xdr:cNvSpPr txBox="1"/>
      </xdr:nvSpPr>
      <xdr:spPr>
        <a:xfrm>
          <a:off x="11135958" y="729498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5AFD7DB9-462C-420E-AFDD-DDF9F5C21936}"/>
            </a:ext>
          </a:extLst>
        </xdr:cNvPr>
        <xdr:cNvCxnSpPr/>
      </xdr:nvCxnSpPr>
      <xdr:spPr>
        <a:xfrm>
          <a:off x="11603176" y="6985555"/>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7407AC36-E610-4733-90A6-795C5C8EB087}"/>
            </a:ext>
          </a:extLst>
        </xdr:cNvPr>
        <xdr:cNvSpPr txBox="1"/>
      </xdr:nvSpPr>
      <xdr:spPr>
        <a:xfrm>
          <a:off x="11135958" y="68461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61970017-1924-461E-8EAE-565EB923CD10}"/>
            </a:ext>
          </a:extLst>
        </xdr:cNvPr>
        <xdr:cNvCxnSpPr/>
      </xdr:nvCxnSpPr>
      <xdr:spPr>
        <a:xfrm>
          <a:off x="11603176" y="6536678"/>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E7A2BBA0-36CD-4C5B-8163-C46638874031}"/>
            </a:ext>
          </a:extLst>
        </xdr:cNvPr>
        <xdr:cNvSpPr txBox="1"/>
      </xdr:nvSpPr>
      <xdr:spPr>
        <a:xfrm>
          <a:off x="11135958" y="639722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99702541-E6B1-4C99-852E-F8973C75F2E3}"/>
            </a:ext>
          </a:extLst>
        </xdr:cNvPr>
        <xdr:cNvCxnSpPr/>
      </xdr:nvCxnSpPr>
      <xdr:spPr>
        <a:xfrm>
          <a:off x="11603176" y="6085026"/>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F5ECDFAB-2107-4798-81FF-E5E13BC66AE3}"/>
            </a:ext>
          </a:extLst>
        </xdr:cNvPr>
        <xdr:cNvSpPr txBox="1"/>
      </xdr:nvSpPr>
      <xdr:spPr>
        <a:xfrm>
          <a:off x="11135958" y="59455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E6238B5D-E85A-4989-A56E-796FDDF9CB9F}"/>
            </a:ext>
          </a:extLst>
        </xdr:cNvPr>
        <xdr:cNvCxnSpPr/>
      </xdr:nvCxnSpPr>
      <xdr:spPr>
        <a:xfrm>
          <a:off x="11603176" y="5636149"/>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89C57218-4995-4CCA-97F1-A81953639A7B}"/>
            </a:ext>
          </a:extLst>
        </xdr:cNvPr>
        <xdr:cNvSpPr txBox="1"/>
      </xdr:nvSpPr>
      <xdr:spPr>
        <a:xfrm>
          <a:off x="11135958" y="549670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ACAA7782-7089-4216-8F04-31A7E6B832C6}"/>
            </a:ext>
          </a:extLst>
        </xdr:cNvPr>
        <xdr:cNvCxnSpPr/>
      </xdr:nvCxnSpPr>
      <xdr:spPr>
        <a:xfrm>
          <a:off x="11603176" y="5187272"/>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63A4A368-B5AE-47E8-BF88-11936309068A}"/>
            </a:ext>
          </a:extLst>
        </xdr:cNvPr>
        <xdr:cNvSpPr/>
      </xdr:nvSpPr>
      <xdr:spPr>
        <a:xfrm>
          <a:off x="11603176" y="5187272"/>
          <a:ext cx="4310140" cy="22471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74E3D247-BA00-4462-8E90-9F0BFB269A05}"/>
            </a:ext>
          </a:extLst>
        </xdr:cNvPr>
        <xdr:cNvCxnSpPr/>
      </xdr:nvCxnSpPr>
      <xdr:spPr>
        <a:xfrm flipV="1">
          <a:off x="15395298" y="5747675"/>
          <a:ext cx="0" cy="119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EC6C0EB9-B886-4E28-91D7-166E8E1FDFD4}"/>
            </a:ext>
          </a:extLst>
        </xdr:cNvPr>
        <xdr:cNvSpPr txBox="1"/>
      </xdr:nvSpPr>
      <xdr:spPr>
        <a:xfrm>
          <a:off x="15475320" y="691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57D309A5-0617-4BAE-92C6-5A58ADBB3179}"/>
            </a:ext>
          </a:extLst>
        </xdr:cNvPr>
        <xdr:cNvCxnSpPr/>
      </xdr:nvCxnSpPr>
      <xdr:spPr>
        <a:xfrm>
          <a:off x="15306398" y="6944407"/>
          <a:ext cx="16892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82ED2EB8-E292-42B3-A917-32E3BB7493AE}"/>
            </a:ext>
          </a:extLst>
        </xdr:cNvPr>
        <xdr:cNvSpPr txBox="1"/>
      </xdr:nvSpPr>
      <xdr:spPr>
        <a:xfrm>
          <a:off x="15475320" y="549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69AC469F-56FD-41DF-9634-B4D1ED164F7F}"/>
            </a:ext>
          </a:extLst>
        </xdr:cNvPr>
        <xdr:cNvCxnSpPr/>
      </xdr:nvCxnSpPr>
      <xdr:spPr>
        <a:xfrm>
          <a:off x="15306398" y="5747675"/>
          <a:ext cx="16892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40</xdr:row>
      <xdr:rowOff>94996</xdr:rowOff>
    </xdr:to>
    <xdr:cxnSp macro="">
      <xdr:nvCxnSpPr>
        <xdr:cNvPr id="309" name="直線コネクタ 308">
          <a:extLst>
            <a:ext uri="{FF2B5EF4-FFF2-40B4-BE49-F238E27FC236}">
              <a16:creationId xmlns:a16="http://schemas.microsoft.com/office/drawing/2014/main" id="{82C1C07A-F74C-4DAC-A643-98A26B1D874F}"/>
            </a:ext>
          </a:extLst>
        </xdr:cNvPr>
        <xdr:cNvCxnSpPr/>
      </xdr:nvCxnSpPr>
      <xdr:spPr>
        <a:xfrm>
          <a:off x="14611473" y="6739643"/>
          <a:ext cx="783825" cy="10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2661A50-1924-4379-8F36-9182993D733D}"/>
            </a:ext>
          </a:extLst>
        </xdr:cNvPr>
        <xdr:cNvSpPr txBox="1"/>
      </xdr:nvSpPr>
      <xdr:spPr>
        <a:xfrm>
          <a:off x="15475320" y="60283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5A1F03FF-4E2E-4D1C-92ED-7D109A12C065}"/>
            </a:ext>
          </a:extLst>
        </xdr:cNvPr>
        <xdr:cNvSpPr/>
      </xdr:nvSpPr>
      <xdr:spPr>
        <a:xfrm>
          <a:off x="15344498" y="6180530"/>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97282</xdr:rowOff>
    </xdr:from>
    <xdr:to>
      <xdr:col>78</xdr:col>
      <xdr:colOff>69850</xdr:colOff>
      <xdr:row>39</xdr:row>
      <xdr:rowOff>161290</xdr:rowOff>
    </xdr:to>
    <xdr:cxnSp macro="">
      <xdr:nvCxnSpPr>
        <xdr:cNvPr id="312" name="直線コネクタ 311">
          <a:extLst>
            <a:ext uri="{FF2B5EF4-FFF2-40B4-BE49-F238E27FC236}">
              <a16:creationId xmlns:a16="http://schemas.microsoft.com/office/drawing/2014/main" id="{6E907424-8B75-4025-978E-469F9E5FC0E9}"/>
            </a:ext>
          </a:extLst>
        </xdr:cNvPr>
        <xdr:cNvCxnSpPr/>
      </xdr:nvCxnSpPr>
      <xdr:spPr>
        <a:xfrm>
          <a:off x="13790443" y="6675635"/>
          <a:ext cx="82103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AD564DE6-CC0D-4A3F-806E-1C60CEC546EF}"/>
            </a:ext>
          </a:extLst>
        </xdr:cNvPr>
        <xdr:cNvSpPr/>
      </xdr:nvSpPr>
      <xdr:spPr>
        <a:xfrm>
          <a:off x="14560673" y="6171386"/>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6A16FD75-2E5C-4532-84FE-4E2D2C08675E}"/>
            </a:ext>
          </a:extLst>
        </xdr:cNvPr>
        <xdr:cNvSpPr txBox="1"/>
      </xdr:nvSpPr>
      <xdr:spPr>
        <a:xfrm>
          <a:off x="14257661" y="594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97282</xdr:rowOff>
    </xdr:from>
    <xdr:to>
      <xdr:col>73</xdr:col>
      <xdr:colOff>180975</xdr:colOff>
      <xdr:row>39</xdr:row>
      <xdr:rowOff>165862</xdr:rowOff>
    </xdr:to>
    <xdr:cxnSp macro="">
      <xdr:nvCxnSpPr>
        <xdr:cNvPr id="315" name="直線コネクタ 314">
          <a:extLst>
            <a:ext uri="{FF2B5EF4-FFF2-40B4-BE49-F238E27FC236}">
              <a16:creationId xmlns:a16="http://schemas.microsoft.com/office/drawing/2014/main" id="{E56481FC-9139-4E45-B045-79FFC1DA5256}"/>
            </a:ext>
          </a:extLst>
        </xdr:cNvPr>
        <xdr:cNvCxnSpPr/>
      </xdr:nvCxnSpPr>
      <xdr:spPr>
        <a:xfrm flipV="1">
          <a:off x="12955819" y="6675635"/>
          <a:ext cx="834624"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9879F617-46C9-4B3E-82FD-06BC430CB796}"/>
            </a:ext>
          </a:extLst>
        </xdr:cNvPr>
        <xdr:cNvSpPr/>
      </xdr:nvSpPr>
      <xdr:spPr>
        <a:xfrm>
          <a:off x="13739643" y="6153098"/>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F819ADE3-198E-4260-B95B-2C9E32C42D21}"/>
            </a:ext>
          </a:extLst>
        </xdr:cNvPr>
        <xdr:cNvSpPr txBox="1"/>
      </xdr:nvSpPr>
      <xdr:spPr>
        <a:xfrm>
          <a:off x="13423037"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51562</xdr:rowOff>
    </xdr:from>
    <xdr:to>
      <xdr:col>69</xdr:col>
      <xdr:colOff>92075</xdr:colOff>
      <xdr:row>39</xdr:row>
      <xdr:rowOff>165862</xdr:rowOff>
    </xdr:to>
    <xdr:cxnSp macro="">
      <xdr:nvCxnSpPr>
        <xdr:cNvPr id="318" name="直線コネクタ 317">
          <a:extLst>
            <a:ext uri="{FF2B5EF4-FFF2-40B4-BE49-F238E27FC236}">
              <a16:creationId xmlns:a16="http://schemas.microsoft.com/office/drawing/2014/main" id="{F4B7CB07-A7DE-48E3-8F0D-3BAACDF85096}"/>
            </a:ext>
          </a:extLst>
        </xdr:cNvPr>
        <xdr:cNvCxnSpPr/>
      </xdr:nvCxnSpPr>
      <xdr:spPr>
        <a:xfrm>
          <a:off x="12121194" y="6629915"/>
          <a:ext cx="83462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3D85A360-312B-40DF-ACCE-793110C87C55}"/>
            </a:ext>
          </a:extLst>
        </xdr:cNvPr>
        <xdr:cNvSpPr/>
      </xdr:nvSpPr>
      <xdr:spPr>
        <a:xfrm>
          <a:off x="12905019" y="6185102"/>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AC1DEF21-0131-4844-8E5A-7491A83D2EE2}"/>
            </a:ext>
          </a:extLst>
        </xdr:cNvPr>
        <xdr:cNvSpPr txBox="1"/>
      </xdr:nvSpPr>
      <xdr:spPr>
        <a:xfrm>
          <a:off x="12602007" y="595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2088086F-3EFB-43BF-9025-42BCC70779BB}"/>
            </a:ext>
          </a:extLst>
        </xdr:cNvPr>
        <xdr:cNvSpPr/>
      </xdr:nvSpPr>
      <xdr:spPr>
        <a:xfrm>
          <a:off x="12083988" y="6121094"/>
          <a:ext cx="8800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1BDF47EA-2C72-4B9F-B2F0-782B4E776C7E}"/>
            </a:ext>
          </a:extLst>
        </xdr:cNvPr>
        <xdr:cNvSpPr txBox="1"/>
      </xdr:nvSpPr>
      <xdr:spPr>
        <a:xfrm>
          <a:off x="11767382" y="58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79D18F4C-3E4D-4202-BB4E-C5AA840E48C2}"/>
            </a:ext>
          </a:extLst>
        </xdr:cNvPr>
        <xdr:cNvSpPr txBox="1"/>
      </xdr:nvSpPr>
      <xdr:spPr>
        <a:xfrm>
          <a:off x="15192992"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1C96A04B-8A1D-4665-9496-71AE5D8D730A}"/>
            </a:ext>
          </a:extLst>
        </xdr:cNvPr>
        <xdr:cNvSpPr txBox="1"/>
      </xdr:nvSpPr>
      <xdr:spPr>
        <a:xfrm>
          <a:off x="14409167"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6C962736-D83D-4AB7-9EEA-00DF2FEC13C5}"/>
            </a:ext>
          </a:extLst>
        </xdr:cNvPr>
        <xdr:cNvSpPr txBox="1"/>
      </xdr:nvSpPr>
      <xdr:spPr>
        <a:xfrm>
          <a:off x="13588137"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C1710EC8-37C3-4B63-A737-50D085558078}"/>
            </a:ext>
          </a:extLst>
        </xdr:cNvPr>
        <xdr:cNvSpPr txBox="1"/>
      </xdr:nvSpPr>
      <xdr:spPr>
        <a:xfrm>
          <a:off x="12753513"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3F102303-2701-4FF5-9B8C-AE34EEBEFCA6}"/>
            </a:ext>
          </a:extLst>
        </xdr:cNvPr>
        <xdr:cNvSpPr txBox="1"/>
      </xdr:nvSpPr>
      <xdr:spPr>
        <a:xfrm>
          <a:off x="11932482" y="74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44196</xdr:rowOff>
    </xdr:from>
    <xdr:to>
      <xdr:col>82</xdr:col>
      <xdr:colOff>158750</xdr:colOff>
      <xdr:row>40</xdr:row>
      <xdr:rowOff>145796</xdr:rowOff>
    </xdr:to>
    <xdr:sp macro="" textlink="">
      <xdr:nvSpPr>
        <xdr:cNvPr id="328" name="楕円 327">
          <a:extLst>
            <a:ext uri="{FF2B5EF4-FFF2-40B4-BE49-F238E27FC236}">
              <a16:creationId xmlns:a16="http://schemas.microsoft.com/office/drawing/2014/main" id="{03E01029-FB13-489E-AD98-B02877D3A5D7}"/>
            </a:ext>
          </a:extLst>
        </xdr:cNvPr>
        <xdr:cNvSpPr/>
      </xdr:nvSpPr>
      <xdr:spPr>
        <a:xfrm>
          <a:off x="15344498" y="67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124223</xdr:rowOff>
    </xdr:from>
    <xdr:ext cx="762000" cy="259045"/>
    <xdr:sp macro="" textlink="">
      <xdr:nvSpPr>
        <xdr:cNvPr id="329" name="補助費等該当値テキスト">
          <a:extLst>
            <a:ext uri="{FF2B5EF4-FFF2-40B4-BE49-F238E27FC236}">
              <a16:creationId xmlns:a16="http://schemas.microsoft.com/office/drawing/2014/main" id="{91E7221B-F110-4E09-8ABC-4EEF88384D51}"/>
            </a:ext>
          </a:extLst>
        </xdr:cNvPr>
        <xdr:cNvSpPr txBox="1"/>
      </xdr:nvSpPr>
      <xdr:spPr>
        <a:xfrm>
          <a:off x="15475320" y="670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110490</xdr:rowOff>
    </xdr:from>
    <xdr:to>
      <xdr:col>78</xdr:col>
      <xdr:colOff>120650</xdr:colOff>
      <xdr:row>40</xdr:row>
      <xdr:rowOff>40640</xdr:rowOff>
    </xdr:to>
    <xdr:sp macro="" textlink="">
      <xdr:nvSpPr>
        <xdr:cNvPr id="330" name="楕円 329">
          <a:extLst>
            <a:ext uri="{FF2B5EF4-FFF2-40B4-BE49-F238E27FC236}">
              <a16:creationId xmlns:a16="http://schemas.microsoft.com/office/drawing/2014/main" id="{14BCEC12-7251-4B34-BF24-1A9FBF35DCED}"/>
            </a:ext>
          </a:extLst>
        </xdr:cNvPr>
        <xdr:cNvSpPr/>
      </xdr:nvSpPr>
      <xdr:spPr>
        <a:xfrm>
          <a:off x="14560673" y="6688843"/>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25417</xdr:rowOff>
    </xdr:from>
    <xdr:ext cx="736600" cy="259045"/>
    <xdr:sp macro="" textlink="">
      <xdr:nvSpPr>
        <xdr:cNvPr id="331" name="テキスト ボックス 330">
          <a:extLst>
            <a:ext uri="{FF2B5EF4-FFF2-40B4-BE49-F238E27FC236}">
              <a16:creationId xmlns:a16="http://schemas.microsoft.com/office/drawing/2014/main" id="{BC74AED1-E1BF-415E-99E5-F31EF6FACF96}"/>
            </a:ext>
          </a:extLst>
        </xdr:cNvPr>
        <xdr:cNvSpPr txBox="1"/>
      </xdr:nvSpPr>
      <xdr:spPr>
        <a:xfrm>
          <a:off x="14257661" y="6772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46482</xdr:rowOff>
    </xdr:from>
    <xdr:to>
      <xdr:col>74</xdr:col>
      <xdr:colOff>31750</xdr:colOff>
      <xdr:row>39</xdr:row>
      <xdr:rowOff>148082</xdr:rowOff>
    </xdr:to>
    <xdr:sp macro="" textlink="">
      <xdr:nvSpPr>
        <xdr:cNvPr id="332" name="楕円 331">
          <a:extLst>
            <a:ext uri="{FF2B5EF4-FFF2-40B4-BE49-F238E27FC236}">
              <a16:creationId xmlns:a16="http://schemas.microsoft.com/office/drawing/2014/main" id="{266F796D-0726-4B6C-A92A-E9D58892E547}"/>
            </a:ext>
          </a:extLst>
        </xdr:cNvPr>
        <xdr:cNvSpPr/>
      </xdr:nvSpPr>
      <xdr:spPr>
        <a:xfrm>
          <a:off x="13739643" y="6624835"/>
          <a:ext cx="8800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132859</xdr:rowOff>
    </xdr:from>
    <xdr:ext cx="762000" cy="259045"/>
    <xdr:sp macro="" textlink="">
      <xdr:nvSpPr>
        <xdr:cNvPr id="333" name="テキスト ボックス 332">
          <a:extLst>
            <a:ext uri="{FF2B5EF4-FFF2-40B4-BE49-F238E27FC236}">
              <a16:creationId xmlns:a16="http://schemas.microsoft.com/office/drawing/2014/main" id="{78B32F82-EEB1-4A41-8DD0-DF39059372E7}"/>
            </a:ext>
          </a:extLst>
        </xdr:cNvPr>
        <xdr:cNvSpPr txBox="1"/>
      </xdr:nvSpPr>
      <xdr:spPr>
        <a:xfrm>
          <a:off x="13423037" y="671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115062</xdr:rowOff>
    </xdr:from>
    <xdr:to>
      <xdr:col>69</xdr:col>
      <xdr:colOff>142875</xdr:colOff>
      <xdr:row>40</xdr:row>
      <xdr:rowOff>45212</xdr:rowOff>
    </xdr:to>
    <xdr:sp macro="" textlink="">
      <xdr:nvSpPr>
        <xdr:cNvPr id="334" name="楕円 333">
          <a:extLst>
            <a:ext uri="{FF2B5EF4-FFF2-40B4-BE49-F238E27FC236}">
              <a16:creationId xmlns:a16="http://schemas.microsoft.com/office/drawing/2014/main" id="{F990AA75-2C2A-4F4C-82DA-DBD455309123}"/>
            </a:ext>
          </a:extLst>
        </xdr:cNvPr>
        <xdr:cNvSpPr/>
      </xdr:nvSpPr>
      <xdr:spPr>
        <a:xfrm>
          <a:off x="12905019" y="6693415"/>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29989</xdr:rowOff>
    </xdr:from>
    <xdr:ext cx="762000" cy="259045"/>
    <xdr:sp macro="" textlink="">
      <xdr:nvSpPr>
        <xdr:cNvPr id="335" name="テキスト ボックス 334">
          <a:extLst>
            <a:ext uri="{FF2B5EF4-FFF2-40B4-BE49-F238E27FC236}">
              <a16:creationId xmlns:a16="http://schemas.microsoft.com/office/drawing/2014/main" id="{5FAEF4C1-1847-4470-9035-632996FB999C}"/>
            </a:ext>
          </a:extLst>
        </xdr:cNvPr>
        <xdr:cNvSpPr txBox="1"/>
      </xdr:nvSpPr>
      <xdr:spPr>
        <a:xfrm>
          <a:off x="12602007" y="677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xdr:rowOff>
    </xdr:from>
    <xdr:to>
      <xdr:col>65</xdr:col>
      <xdr:colOff>53975</xdr:colOff>
      <xdr:row>39</xdr:row>
      <xdr:rowOff>102362</xdr:rowOff>
    </xdr:to>
    <xdr:sp macro="" textlink="">
      <xdr:nvSpPr>
        <xdr:cNvPr id="336" name="楕円 335">
          <a:extLst>
            <a:ext uri="{FF2B5EF4-FFF2-40B4-BE49-F238E27FC236}">
              <a16:creationId xmlns:a16="http://schemas.microsoft.com/office/drawing/2014/main" id="{E3106C65-D819-4EBB-8B9E-0377A5064094}"/>
            </a:ext>
          </a:extLst>
        </xdr:cNvPr>
        <xdr:cNvSpPr/>
      </xdr:nvSpPr>
      <xdr:spPr>
        <a:xfrm>
          <a:off x="12083988" y="6579115"/>
          <a:ext cx="8800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87139</xdr:rowOff>
    </xdr:from>
    <xdr:ext cx="762000" cy="259045"/>
    <xdr:sp macro="" textlink="">
      <xdr:nvSpPr>
        <xdr:cNvPr id="337" name="テキスト ボックス 336">
          <a:extLst>
            <a:ext uri="{FF2B5EF4-FFF2-40B4-BE49-F238E27FC236}">
              <a16:creationId xmlns:a16="http://schemas.microsoft.com/office/drawing/2014/main" id="{4ED4AA84-E569-4D7D-BC88-9EB1F6FD6709}"/>
            </a:ext>
          </a:extLst>
        </xdr:cNvPr>
        <xdr:cNvSpPr txBox="1"/>
      </xdr:nvSpPr>
      <xdr:spPr>
        <a:xfrm>
          <a:off x="11767382" y="66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E00B2E9C-BF2C-4ED5-B757-D158815D0D47}"/>
            </a:ext>
          </a:extLst>
        </xdr:cNvPr>
        <xdr:cNvSpPr/>
      </xdr:nvSpPr>
      <xdr:spPr>
        <a:xfrm>
          <a:off x="721218" y="11371124"/>
          <a:ext cx="4310140"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3F794EAE-F510-4396-8D14-4EFD5A24D4AD}"/>
            </a:ext>
          </a:extLst>
        </xdr:cNvPr>
        <xdr:cNvSpPr/>
      </xdr:nvSpPr>
      <xdr:spPr>
        <a:xfrm>
          <a:off x="5035180" y="11434624"/>
          <a:ext cx="1424126"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CF9015F4-B7AE-4A77-881C-CD684D2784EC}"/>
            </a:ext>
          </a:extLst>
        </xdr:cNvPr>
        <xdr:cNvSpPr/>
      </xdr:nvSpPr>
      <xdr:spPr>
        <a:xfrm>
          <a:off x="5035180" y="11622350"/>
          <a:ext cx="1424126"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605F459B-2CFB-4437-B58F-DCE2E2060085}"/>
            </a:ext>
          </a:extLst>
        </xdr:cNvPr>
        <xdr:cNvSpPr/>
      </xdr:nvSpPr>
      <xdr:spPr>
        <a:xfrm>
          <a:off x="6610812" y="11434624"/>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FE50F1C9-9F04-495E-B104-9C13ABF94C7D}"/>
            </a:ext>
          </a:extLst>
        </xdr:cNvPr>
        <xdr:cNvSpPr/>
      </xdr:nvSpPr>
      <xdr:spPr>
        <a:xfrm>
          <a:off x="6610812" y="11622350"/>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109AFFA6-0F95-42B5-9F4C-D64A65635C23}"/>
            </a:ext>
          </a:extLst>
        </xdr:cNvPr>
        <xdr:cNvSpPr/>
      </xdr:nvSpPr>
      <xdr:spPr>
        <a:xfrm>
          <a:off x="8114961" y="11434624"/>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9996062C-911D-4DAD-B06C-FEC73A78258F}"/>
            </a:ext>
          </a:extLst>
        </xdr:cNvPr>
        <xdr:cNvSpPr/>
      </xdr:nvSpPr>
      <xdr:spPr>
        <a:xfrm>
          <a:off x="8114961" y="11622350"/>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BF6EDC40-44B2-44BB-A73E-2C08E5EC8765}"/>
            </a:ext>
          </a:extLst>
        </xdr:cNvPr>
        <xdr:cNvSpPr/>
      </xdr:nvSpPr>
      <xdr:spPr>
        <a:xfrm>
          <a:off x="721218" y="11934301"/>
          <a:ext cx="4310140" cy="22471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AD1E3F33-382A-4A54-8A6F-3C01073DB5CE}"/>
            </a:ext>
          </a:extLst>
        </xdr:cNvPr>
        <xdr:cNvSpPr/>
      </xdr:nvSpPr>
      <xdr:spPr>
        <a:xfrm>
          <a:off x="5334370" y="11934301"/>
          <a:ext cx="4966964" cy="22471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CD73374F-035F-4490-814C-EF29B43F8F2F}"/>
            </a:ext>
          </a:extLst>
        </xdr:cNvPr>
        <xdr:cNvSpPr/>
      </xdr:nvSpPr>
      <xdr:spPr>
        <a:xfrm>
          <a:off x="5397870" y="11934301"/>
          <a:ext cx="3551715"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5D451DC9-17B8-4E09-A0F0-3C07871A9C29}"/>
            </a:ext>
          </a:extLst>
        </xdr:cNvPr>
        <xdr:cNvSpPr txBox="1"/>
      </xdr:nvSpPr>
      <xdr:spPr>
        <a:xfrm>
          <a:off x="5422376" y="12246252"/>
          <a:ext cx="4740152" cy="187448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令和元年度借入分過疎対策事業債及び令和２年度借入分辺地対策事業債の償還開始による償還額増加により、比率は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ポイント増加しているものの、ここ数年は類似団体平均は下回っている。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元利償還額については、引き続き事業計画の精査による地方債の新規発行の抑制や交付税算入率の高い地方債の活用により実質公債費の抑制を図る。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689FBC1C-E05F-41A7-8118-D87FBBB489D8}"/>
            </a:ext>
          </a:extLst>
        </xdr:cNvPr>
        <xdr:cNvSpPr txBox="1"/>
      </xdr:nvSpPr>
      <xdr:spPr>
        <a:xfrm>
          <a:off x="683118" y="117465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A3A392AD-2E14-4E01-A4F3-AAC33BA3A758}"/>
            </a:ext>
          </a:extLst>
        </xdr:cNvPr>
        <xdr:cNvCxnSpPr/>
      </xdr:nvCxnSpPr>
      <xdr:spPr>
        <a:xfrm>
          <a:off x="721218" y="14181461"/>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782A9473-9014-4AE0-9CC5-3350D11CC3F0}"/>
            </a:ext>
          </a:extLst>
        </xdr:cNvPr>
        <xdr:cNvSpPr txBox="1"/>
      </xdr:nvSpPr>
      <xdr:spPr>
        <a:xfrm>
          <a:off x="240406" y="140420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97AE97DB-BAC3-4429-9A32-B617328E5318}"/>
            </a:ext>
          </a:extLst>
        </xdr:cNvPr>
        <xdr:cNvCxnSpPr/>
      </xdr:nvCxnSpPr>
      <xdr:spPr>
        <a:xfrm>
          <a:off x="721218" y="13808784"/>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7D48306-7783-42F0-8F43-CD97CE16F1BB}"/>
            </a:ext>
          </a:extLst>
        </xdr:cNvPr>
        <xdr:cNvSpPr txBox="1"/>
      </xdr:nvSpPr>
      <xdr:spPr>
        <a:xfrm>
          <a:off x="240406" y="1366656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85F49BB-B72B-4457-872D-3DFAE783D5D0}"/>
            </a:ext>
          </a:extLst>
        </xdr:cNvPr>
        <xdr:cNvCxnSpPr/>
      </xdr:nvCxnSpPr>
      <xdr:spPr>
        <a:xfrm>
          <a:off x="721218" y="13433333"/>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BBE06222-96FC-4F9A-92AB-F6D84AB7202F}"/>
            </a:ext>
          </a:extLst>
        </xdr:cNvPr>
        <xdr:cNvSpPr txBox="1"/>
      </xdr:nvSpPr>
      <xdr:spPr>
        <a:xfrm>
          <a:off x="240406" y="132938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8AF3FB97-24F5-416F-8124-C71CF3C27854}"/>
            </a:ext>
          </a:extLst>
        </xdr:cNvPr>
        <xdr:cNvCxnSpPr/>
      </xdr:nvCxnSpPr>
      <xdr:spPr>
        <a:xfrm>
          <a:off x="721218" y="13057881"/>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81614C96-ED38-4255-AC33-245D00AB5A6D}"/>
            </a:ext>
          </a:extLst>
        </xdr:cNvPr>
        <xdr:cNvSpPr txBox="1"/>
      </xdr:nvSpPr>
      <xdr:spPr>
        <a:xfrm>
          <a:off x="240406" y="1291843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83B460A8-1C03-4971-BC6D-4D979DACE83F}"/>
            </a:ext>
          </a:extLst>
        </xdr:cNvPr>
        <xdr:cNvCxnSpPr/>
      </xdr:nvCxnSpPr>
      <xdr:spPr>
        <a:xfrm>
          <a:off x="721218" y="12682430"/>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46CB2F58-BF3F-42DD-87B3-E34C1BDCA0D2}"/>
            </a:ext>
          </a:extLst>
        </xdr:cNvPr>
        <xdr:cNvSpPr txBox="1"/>
      </xdr:nvSpPr>
      <xdr:spPr>
        <a:xfrm>
          <a:off x="240406" y="1254298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747C0827-0ABE-4C2F-AF90-F1CAF28646AD}"/>
            </a:ext>
          </a:extLst>
        </xdr:cNvPr>
        <xdr:cNvCxnSpPr/>
      </xdr:nvCxnSpPr>
      <xdr:spPr>
        <a:xfrm>
          <a:off x="721218" y="12309752"/>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86306B00-05E7-4439-86AF-83C2648BECD4}"/>
            </a:ext>
          </a:extLst>
        </xdr:cNvPr>
        <xdr:cNvSpPr txBox="1"/>
      </xdr:nvSpPr>
      <xdr:spPr>
        <a:xfrm>
          <a:off x="240406" y="1216752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C906E15B-A738-47C4-B2B8-4B8D6151B2CC}"/>
            </a:ext>
          </a:extLst>
        </xdr:cNvPr>
        <xdr:cNvCxnSpPr/>
      </xdr:nvCxnSpPr>
      <xdr:spPr>
        <a:xfrm>
          <a:off x="721218" y="11934301"/>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F2027854-B5C2-4555-9C23-28725602F816}"/>
            </a:ext>
          </a:extLst>
        </xdr:cNvPr>
        <xdr:cNvSpPr/>
      </xdr:nvSpPr>
      <xdr:spPr>
        <a:xfrm>
          <a:off x="721218" y="11934301"/>
          <a:ext cx="4310140" cy="22471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759C9F5F-7D5C-4F3E-BCFE-EB8DF6A9B0FB}"/>
            </a:ext>
          </a:extLst>
        </xdr:cNvPr>
        <xdr:cNvCxnSpPr/>
      </xdr:nvCxnSpPr>
      <xdr:spPr>
        <a:xfrm flipV="1">
          <a:off x="4499746" y="12523279"/>
          <a:ext cx="0" cy="101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2E780F97-8443-4C5C-BCF2-F664373713A9}"/>
            </a:ext>
          </a:extLst>
        </xdr:cNvPr>
        <xdr:cNvSpPr txBox="1"/>
      </xdr:nvSpPr>
      <xdr:spPr>
        <a:xfrm>
          <a:off x="4588646" y="13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190A4E2E-D9C5-4438-9D9D-866FA5D874FE}"/>
            </a:ext>
          </a:extLst>
        </xdr:cNvPr>
        <xdr:cNvCxnSpPr/>
      </xdr:nvCxnSpPr>
      <xdr:spPr>
        <a:xfrm>
          <a:off x="4424440" y="13537238"/>
          <a:ext cx="1642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C4AC1A85-3EB2-45ED-9CCC-D218D40B3F78}"/>
            </a:ext>
          </a:extLst>
        </xdr:cNvPr>
        <xdr:cNvSpPr txBox="1"/>
      </xdr:nvSpPr>
      <xdr:spPr>
        <a:xfrm>
          <a:off x="4588646" y="1227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2135E71F-7514-4A32-8CF3-AEDCEA24AC46}"/>
            </a:ext>
          </a:extLst>
        </xdr:cNvPr>
        <xdr:cNvCxnSpPr/>
      </xdr:nvCxnSpPr>
      <xdr:spPr>
        <a:xfrm>
          <a:off x="4424440" y="12523279"/>
          <a:ext cx="16420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74</xdr:row>
      <xdr:rowOff>170815</xdr:rowOff>
    </xdr:to>
    <xdr:cxnSp macro="">
      <xdr:nvCxnSpPr>
        <xdr:cNvPr id="369" name="直線コネクタ 368">
          <a:extLst>
            <a:ext uri="{FF2B5EF4-FFF2-40B4-BE49-F238E27FC236}">
              <a16:creationId xmlns:a16="http://schemas.microsoft.com/office/drawing/2014/main" id="{30CF56B1-E3AF-4C5F-B1F1-DA69E4443ABF}"/>
            </a:ext>
          </a:extLst>
        </xdr:cNvPr>
        <xdr:cNvCxnSpPr/>
      </xdr:nvCxnSpPr>
      <xdr:spPr>
        <a:xfrm>
          <a:off x="3729515" y="12647104"/>
          <a:ext cx="770231"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E8D43EC7-5B17-4CDA-A359-5C9296865351}"/>
            </a:ext>
          </a:extLst>
        </xdr:cNvPr>
        <xdr:cNvSpPr txBox="1"/>
      </xdr:nvSpPr>
      <xdr:spPr>
        <a:xfrm>
          <a:off x="4588646" y="12593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3B1C2FCF-AF2B-4539-BD1F-1DEC7D3B84D2}"/>
            </a:ext>
          </a:extLst>
        </xdr:cNvPr>
        <xdr:cNvSpPr/>
      </xdr:nvSpPr>
      <xdr:spPr>
        <a:xfrm>
          <a:off x="4462540" y="12621069"/>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74</xdr:row>
      <xdr:rowOff>165100</xdr:rowOff>
    </xdr:to>
    <xdr:cxnSp macro="">
      <xdr:nvCxnSpPr>
        <xdr:cNvPr id="372" name="直線コネクタ 371">
          <a:extLst>
            <a:ext uri="{FF2B5EF4-FFF2-40B4-BE49-F238E27FC236}">
              <a16:creationId xmlns:a16="http://schemas.microsoft.com/office/drawing/2014/main" id="{49718B7A-34D9-408B-B241-019895013A6C}"/>
            </a:ext>
          </a:extLst>
        </xdr:cNvPr>
        <xdr:cNvCxnSpPr/>
      </xdr:nvCxnSpPr>
      <xdr:spPr>
        <a:xfrm>
          <a:off x="2894891" y="12616624"/>
          <a:ext cx="834624"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6D60CF3E-0388-49DB-8537-A7B3AD166B23}"/>
            </a:ext>
          </a:extLst>
        </xdr:cNvPr>
        <xdr:cNvSpPr/>
      </xdr:nvSpPr>
      <xdr:spPr>
        <a:xfrm>
          <a:off x="3678715" y="12626784"/>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8F04C4E2-7479-4A55-9A36-6F3F23DBA781}"/>
            </a:ext>
          </a:extLst>
        </xdr:cNvPr>
        <xdr:cNvSpPr txBox="1"/>
      </xdr:nvSpPr>
      <xdr:spPr>
        <a:xfrm>
          <a:off x="3362109" y="12710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74</xdr:row>
      <xdr:rowOff>142240</xdr:rowOff>
    </xdr:to>
    <xdr:cxnSp macro="">
      <xdr:nvCxnSpPr>
        <xdr:cNvPr id="375" name="直線コネクタ 374">
          <a:extLst>
            <a:ext uri="{FF2B5EF4-FFF2-40B4-BE49-F238E27FC236}">
              <a16:creationId xmlns:a16="http://schemas.microsoft.com/office/drawing/2014/main" id="{F3463FFA-A70A-41D9-97A1-93CCAA72A0CF}"/>
            </a:ext>
          </a:extLst>
        </xdr:cNvPr>
        <xdr:cNvCxnSpPr/>
      </xdr:nvCxnSpPr>
      <xdr:spPr>
        <a:xfrm flipV="1">
          <a:off x="2060267" y="12616624"/>
          <a:ext cx="834624"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3D221314-78D8-4B21-B113-D816D22C05DE}"/>
            </a:ext>
          </a:extLst>
        </xdr:cNvPr>
        <xdr:cNvSpPr/>
      </xdr:nvSpPr>
      <xdr:spPr>
        <a:xfrm>
          <a:off x="2844091" y="1260582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2476B8C8-0962-4C7F-A849-EDF349E2ED96}"/>
            </a:ext>
          </a:extLst>
        </xdr:cNvPr>
        <xdr:cNvSpPr txBox="1"/>
      </xdr:nvSpPr>
      <xdr:spPr>
        <a:xfrm>
          <a:off x="2541079" y="126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142240</xdr:rowOff>
    </xdr:from>
    <xdr:to>
      <xdr:col>11</xdr:col>
      <xdr:colOff>9525</xdr:colOff>
      <xdr:row>74</xdr:row>
      <xdr:rowOff>153670</xdr:rowOff>
    </xdr:to>
    <xdr:cxnSp macro="">
      <xdr:nvCxnSpPr>
        <xdr:cNvPr id="378" name="直線コネクタ 377">
          <a:extLst>
            <a:ext uri="{FF2B5EF4-FFF2-40B4-BE49-F238E27FC236}">
              <a16:creationId xmlns:a16="http://schemas.microsoft.com/office/drawing/2014/main" id="{E65B70F6-5ACA-40E3-89C4-25E65A093C5B}"/>
            </a:ext>
          </a:extLst>
        </xdr:cNvPr>
        <xdr:cNvCxnSpPr/>
      </xdr:nvCxnSpPr>
      <xdr:spPr>
        <a:xfrm flipV="1">
          <a:off x="1239236" y="12624244"/>
          <a:ext cx="821031"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7F2410A9-3E4F-4EC9-809C-BD5CB23B0C01}"/>
            </a:ext>
          </a:extLst>
        </xdr:cNvPr>
        <xdr:cNvSpPr/>
      </xdr:nvSpPr>
      <xdr:spPr>
        <a:xfrm>
          <a:off x="2023061" y="12617259"/>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E63B5B15-A9AC-42A3-9787-966214CD5134}"/>
            </a:ext>
          </a:extLst>
        </xdr:cNvPr>
        <xdr:cNvSpPr txBox="1"/>
      </xdr:nvSpPr>
      <xdr:spPr>
        <a:xfrm>
          <a:off x="1706455" y="1270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86560065-026A-49FA-A3EE-C86F4A17E850}"/>
            </a:ext>
          </a:extLst>
        </xdr:cNvPr>
        <xdr:cNvSpPr/>
      </xdr:nvSpPr>
      <xdr:spPr>
        <a:xfrm>
          <a:off x="1188436" y="12619164"/>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CC84D949-AF5F-47FD-83A1-ECB08886A858}"/>
            </a:ext>
          </a:extLst>
        </xdr:cNvPr>
        <xdr:cNvSpPr txBox="1"/>
      </xdr:nvSpPr>
      <xdr:spPr>
        <a:xfrm>
          <a:off x="885424" y="1270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254E714F-CA47-4103-890B-A2452E813C6F}"/>
            </a:ext>
          </a:extLst>
        </xdr:cNvPr>
        <xdr:cNvSpPr txBox="1"/>
      </xdr:nvSpPr>
      <xdr:spPr>
        <a:xfrm>
          <a:off x="4297440"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174BA327-76A5-45CF-8A43-9D2D9838C2E1}"/>
            </a:ext>
          </a:extLst>
        </xdr:cNvPr>
        <xdr:cNvSpPr txBox="1"/>
      </xdr:nvSpPr>
      <xdr:spPr>
        <a:xfrm>
          <a:off x="3527209"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98A86771-D45E-40CD-A824-BA16E60F0F05}"/>
            </a:ext>
          </a:extLst>
        </xdr:cNvPr>
        <xdr:cNvSpPr txBox="1"/>
      </xdr:nvSpPr>
      <xdr:spPr>
        <a:xfrm>
          <a:off x="2692585"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9B7709D1-C45C-4238-9AD2-0E5964A3D782}"/>
            </a:ext>
          </a:extLst>
        </xdr:cNvPr>
        <xdr:cNvSpPr txBox="1"/>
      </xdr:nvSpPr>
      <xdr:spPr>
        <a:xfrm>
          <a:off x="1862677"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EF9C66EF-809C-4898-BE16-E7AFAF77D32C}"/>
            </a:ext>
          </a:extLst>
        </xdr:cNvPr>
        <xdr:cNvSpPr txBox="1"/>
      </xdr:nvSpPr>
      <xdr:spPr>
        <a:xfrm>
          <a:off x="1036930"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120015</xdr:rowOff>
    </xdr:from>
    <xdr:to>
      <xdr:col>24</xdr:col>
      <xdr:colOff>76200</xdr:colOff>
      <xdr:row>75</xdr:row>
      <xdr:rowOff>50165</xdr:rowOff>
    </xdr:to>
    <xdr:sp macro="" textlink="">
      <xdr:nvSpPr>
        <xdr:cNvPr id="388" name="楕円 387">
          <a:extLst>
            <a:ext uri="{FF2B5EF4-FFF2-40B4-BE49-F238E27FC236}">
              <a16:creationId xmlns:a16="http://schemas.microsoft.com/office/drawing/2014/main" id="{6E5D5932-0707-4CE9-BEA8-FA56AF681299}"/>
            </a:ext>
          </a:extLst>
        </xdr:cNvPr>
        <xdr:cNvSpPr/>
      </xdr:nvSpPr>
      <xdr:spPr>
        <a:xfrm>
          <a:off x="4462540" y="12602019"/>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136542</xdr:rowOff>
    </xdr:from>
    <xdr:ext cx="762000" cy="259045"/>
    <xdr:sp macro="" textlink="">
      <xdr:nvSpPr>
        <xdr:cNvPr id="389" name="公債費該当値テキスト">
          <a:extLst>
            <a:ext uri="{FF2B5EF4-FFF2-40B4-BE49-F238E27FC236}">
              <a16:creationId xmlns:a16="http://schemas.microsoft.com/office/drawing/2014/main" id="{98AC8B7A-C0B7-495D-98FA-EE5CB93F669E}"/>
            </a:ext>
          </a:extLst>
        </xdr:cNvPr>
        <xdr:cNvSpPr txBox="1"/>
      </xdr:nvSpPr>
      <xdr:spPr>
        <a:xfrm>
          <a:off x="4588646" y="1244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0" name="楕円 389">
          <a:extLst>
            <a:ext uri="{FF2B5EF4-FFF2-40B4-BE49-F238E27FC236}">
              <a16:creationId xmlns:a16="http://schemas.microsoft.com/office/drawing/2014/main" id="{A73DBD86-FBB9-4CA2-95F4-0F1B3BB05693}"/>
            </a:ext>
          </a:extLst>
        </xdr:cNvPr>
        <xdr:cNvSpPr/>
      </xdr:nvSpPr>
      <xdr:spPr>
        <a:xfrm>
          <a:off x="3678715" y="12596304"/>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1" name="テキスト ボックス 390">
          <a:extLst>
            <a:ext uri="{FF2B5EF4-FFF2-40B4-BE49-F238E27FC236}">
              <a16:creationId xmlns:a16="http://schemas.microsoft.com/office/drawing/2014/main" id="{338398A4-3650-4D3C-A0DF-3C683A0C790C}"/>
            </a:ext>
          </a:extLst>
        </xdr:cNvPr>
        <xdr:cNvSpPr txBox="1"/>
      </xdr:nvSpPr>
      <xdr:spPr>
        <a:xfrm>
          <a:off x="3362109" y="1236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83820</xdr:rowOff>
    </xdr:from>
    <xdr:to>
      <xdr:col>15</xdr:col>
      <xdr:colOff>149225</xdr:colOff>
      <xdr:row>75</xdr:row>
      <xdr:rowOff>13970</xdr:rowOff>
    </xdr:to>
    <xdr:sp macro="" textlink="">
      <xdr:nvSpPr>
        <xdr:cNvPr id="392" name="楕円 391">
          <a:extLst>
            <a:ext uri="{FF2B5EF4-FFF2-40B4-BE49-F238E27FC236}">
              <a16:creationId xmlns:a16="http://schemas.microsoft.com/office/drawing/2014/main" id="{38BBB433-AF4F-45C7-BBB2-7E5385F9DDFF}"/>
            </a:ext>
          </a:extLst>
        </xdr:cNvPr>
        <xdr:cNvSpPr/>
      </xdr:nvSpPr>
      <xdr:spPr>
        <a:xfrm>
          <a:off x="2844091" y="12565824"/>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24147</xdr:rowOff>
    </xdr:from>
    <xdr:ext cx="762000" cy="259045"/>
    <xdr:sp macro="" textlink="">
      <xdr:nvSpPr>
        <xdr:cNvPr id="393" name="テキスト ボックス 392">
          <a:extLst>
            <a:ext uri="{FF2B5EF4-FFF2-40B4-BE49-F238E27FC236}">
              <a16:creationId xmlns:a16="http://schemas.microsoft.com/office/drawing/2014/main" id="{4E97E034-04DC-439C-9C2E-B22F13302B8B}"/>
            </a:ext>
          </a:extLst>
        </xdr:cNvPr>
        <xdr:cNvSpPr txBox="1"/>
      </xdr:nvSpPr>
      <xdr:spPr>
        <a:xfrm>
          <a:off x="2541079" y="1233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91440</xdr:rowOff>
    </xdr:from>
    <xdr:to>
      <xdr:col>11</xdr:col>
      <xdr:colOff>60325</xdr:colOff>
      <xdr:row>75</xdr:row>
      <xdr:rowOff>21590</xdr:rowOff>
    </xdr:to>
    <xdr:sp macro="" textlink="">
      <xdr:nvSpPr>
        <xdr:cNvPr id="394" name="楕円 393">
          <a:extLst>
            <a:ext uri="{FF2B5EF4-FFF2-40B4-BE49-F238E27FC236}">
              <a16:creationId xmlns:a16="http://schemas.microsoft.com/office/drawing/2014/main" id="{6A6AB564-D7AC-40A1-9DEA-F730A1D684FC}"/>
            </a:ext>
          </a:extLst>
        </xdr:cNvPr>
        <xdr:cNvSpPr/>
      </xdr:nvSpPr>
      <xdr:spPr>
        <a:xfrm>
          <a:off x="2023061" y="12573444"/>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31767</xdr:rowOff>
    </xdr:from>
    <xdr:ext cx="762000" cy="259045"/>
    <xdr:sp macro="" textlink="">
      <xdr:nvSpPr>
        <xdr:cNvPr id="395" name="テキスト ボックス 394">
          <a:extLst>
            <a:ext uri="{FF2B5EF4-FFF2-40B4-BE49-F238E27FC236}">
              <a16:creationId xmlns:a16="http://schemas.microsoft.com/office/drawing/2014/main" id="{520AD856-B461-4487-AB11-8F17F539B48A}"/>
            </a:ext>
          </a:extLst>
        </xdr:cNvPr>
        <xdr:cNvSpPr txBox="1"/>
      </xdr:nvSpPr>
      <xdr:spPr>
        <a:xfrm>
          <a:off x="1706455" y="123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6" name="楕円 395">
          <a:extLst>
            <a:ext uri="{FF2B5EF4-FFF2-40B4-BE49-F238E27FC236}">
              <a16:creationId xmlns:a16="http://schemas.microsoft.com/office/drawing/2014/main" id="{24CE16ED-1130-48AA-9662-5502FF632679}"/>
            </a:ext>
          </a:extLst>
        </xdr:cNvPr>
        <xdr:cNvSpPr/>
      </xdr:nvSpPr>
      <xdr:spPr>
        <a:xfrm>
          <a:off x="1188436" y="12584874"/>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43197</xdr:rowOff>
    </xdr:from>
    <xdr:ext cx="762000" cy="259045"/>
    <xdr:sp macro="" textlink="">
      <xdr:nvSpPr>
        <xdr:cNvPr id="397" name="テキスト ボックス 396">
          <a:extLst>
            <a:ext uri="{FF2B5EF4-FFF2-40B4-BE49-F238E27FC236}">
              <a16:creationId xmlns:a16="http://schemas.microsoft.com/office/drawing/2014/main" id="{B2839C4E-7A1A-4590-9255-3279E82D2882}"/>
            </a:ext>
          </a:extLst>
        </xdr:cNvPr>
        <xdr:cNvSpPr txBox="1"/>
      </xdr:nvSpPr>
      <xdr:spPr>
        <a:xfrm>
          <a:off x="885424" y="1235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DE7E69AE-6556-4CC4-8D4D-CFAC2F67D8D8}"/>
            </a:ext>
          </a:extLst>
        </xdr:cNvPr>
        <xdr:cNvSpPr/>
      </xdr:nvSpPr>
      <xdr:spPr>
        <a:xfrm>
          <a:off x="11603176" y="11371124"/>
          <a:ext cx="4310140"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14A03EC1-1BC0-41F6-BF0B-D3B7C1949079}"/>
            </a:ext>
          </a:extLst>
        </xdr:cNvPr>
        <xdr:cNvSpPr/>
      </xdr:nvSpPr>
      <xdr:spPr>
        <a:xfrm>
          <a:off x="15926016" y="11434624"/>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DD1ED51D-23CD-4BE9-B782-9B72BC8A1787}"/>
            </a:ext>
          </a:extLst>
        </xdr:cNvPr>
        <xdr:cNvSpPr/>
      </xdr:nvSpPr>
      <xdr:spPr>
        <a:xfrm>
          <a:off x="15926016" y="11622350"/>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F99A4D7D-F141-4E6D-BDE7-5E1278D9B558}"/>
            </a:ext>
          </a:extLst>
        </xdr:cNvPr>
        <xdr:cNvSpPr/>
      </xdr:nvSpPr>
      <xdr:spPr>
        <a:xfrm>
          <a:off x="17506364" y="11434624"/>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C0210B1D-FA70-4B4B-9D58-9726B4D61EFF}"/>
            </a:ext>
          </a:extLst>
        </xdr:cNvPr>
        <xdr:cNvSpPr/>
      </xdr:nvSpPr>
      <xdr:spPr>
        <a:xfrm>
          <a:off x="17506364" y="11622350"/>
          <a:ext cx="1301843"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3C2AA6C3-6D2F-416B-9797-E82A8449D644}"/>
            </a:ext>
          </a:extLst>
        </xdr:cNvPr>
        <xdr:cNvSpPr/>
      </xdr:nvSpPr>
      <xdr:spPr>
        <a:xfrm>
          <a:off x="19010513" y="11434624"/>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91B06B76-8A7B-4203-9939-3D533226A0A7}"/>
            </a:ext>
          </a:extLst>
        </xdr:cNvPr>
        <xdr:cNvSpPr/>
      </xdr:nvSpPr>
      <xdr:spPr>
        <a:xfrm>
          <a:off x="19010513" y="11622350"/>
          <a:ext cx="141524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EB42B329-5842-4627-A1E1-E84217188241}"/>
            </a:ext>
          </a:extLst>
        </xdr:cNvPr>
        <xdr:cNvSpPr/>
      </xdr:nvSpPr>
      <xdr:spPr>
        <a:xfrm>
          <a:off x="11603176" y="11934301"/>
          <a:ext cx="4310140" cy="22471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B856EC74-0B7A-4BDF-97A7-D32B05FC6B63}"/>
            </a:ext>
          </a:extLst>
        </xdr:cNvPr>
        <xdr:cNvSpPr/>
      </xdr:nvSpPr>
      <xdr:spPr>
        <a:xfrm>
          <a:off x="16221044" y="11934301"/>
          <a:ext cx="4975842" cy="22471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28B498E0-C6EF-4A9E-8D3D-033493AE2ECD}"/>
            </a:ext>
          </a:extLst>
        </xdr:cNvPr>
        <xdr:cNvSpPr/>
      </xdr:nvSpPr>
      <xdr:spPr>
        <a:xfrm>
          <a:off x="16279828" y="11934301"/>
          <a:ext cx="3551715"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C2D77A61-FB66-47D4-8BA5-24423346FA90}"/>
            </a:ext>
          </a:extLst>
        </xdr:cNvPr>
        <xdr:cNvSpPr txBox="1"/>
      </xdr:nvSpPr>
      <xdr:spPr>
        <a:xfrm>
          <a:off x="16317928" y="12246252"/>
          <a:ext cx="4740152" cy="187448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年度については、歳入面において基準財政需要額の減少や地方財政対策の影響を受けた普通交付税が対前年度比▲</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％）、臨時財政対策債発行額▲</a:t>
          </a:r>
          <a:r>
            <a:rPr kumimoji="1" lang="en-US" altLang="ja-JP" sz="1200">
              <a:latin typeface="ＭＳ Ｐゴシック" panose="020B0600070205080204" pitchFamily="50" charset="-128"/>
              <a:ea typeface="ＭＳ Ｐゴシック" panose="020B0600070205080204" pitchFamily="50" charset="-128"/>
            </a:rPr>
            <a:t>62</a:t>
          </a:r>
          <a:r>
            <a:rPr kumimoji="1" lang="ja-JP" altLang="ja-JP" sz="1050">
              <a:solidFill>
                <a:schemeClr val="dk1"/>
              </a:solidFill>
              <a:effectLst/>
              <a:latin typeface="+mn-lt"/>
              <a:ea typeface="+mn-ea"/>
              <a:cs typeface="+mn-cs"/>
            </a:rPr>
            <a:t>百万</a:t>
          </a:r>
          <a:r>
            <a:rPr kumimoji="1" lang="ja-JP" altLang="en-US" sz="1200">
              <a:latin typeface="ＭＳ Ｐゴシック" panose="020B0600070205080204" pitchFamily="50" charset="-128"/>
              <a:ea typeface="ＭＳ Ｐゴシック" panose="020B0600070205080204" pitchFamily="50" charset="-128"/>
            </a:rPr>
            <a:t>円（▲</a:t>
          </a:r>
          <a:r>
            <a:rPr kumimoji="1" lang="en-US" altLang="ja-JP" sz="1200">
              <a:latin typeface="ＭＳ Ｐゴシック" panose="020B0600070205080204" pitchFamily="50" charset="-128"/>
              <a:ea typeface="ＭＳ Ｐゴシック" panose="020B0600070205080204" pitchFamily="50" charset="-128"/>
            </a:rPr>
            <a:t>44.7</a:t>
          </a:r>
          <a:r>
            <a:rPr kumimoji="1" lang="ja-JP" altLang="en-US" sz="1200">
              <a:latin typeface="ＭＳ Ｐゴシック" panose="020B0600070205080204" pitchFamily="50" charset="-128"/>
              <a:ea typeface="ＭＳ Ｐゴシック" panose="020B0600070205080204" pitchFamily="50" charset="-128"/>
            </a:rPr>
            <a:t>％）減等の影響が大きく、比率として</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経常一般財源等収入の大幅な増加は困難であることから、経常経費を意識した予算規模の縮減により一般財源需要の抑制に努める。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また公営企業においても費用削減と収益増加に取り組み補助金、繰出金の減少を図っていく。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522FDF35-DDF5-4C7F-BFEB-4E28FAC09C8B}"/>
            </a:ext>
          </a:extLst>
        </xdr:cNvPr>
        <xdr:cNvSpPr txBox="1"/>
      </xdr:nvSpPr>
      <xdr:spPr>
        <a:xfrm>
          <a:off x="11565076" y="117465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3E9D74A8-00A2-404F-BE3F-02D445F122B5}"/>
            </a:ext>
          </a:extLst>
        </xdr:cNvPr>
        <xdr:cNvCxnSpPr/>
      </xdr:nvCxnSpPr>
      <xdr:spPr>
        <a:xfrm>
          <a:off x="11603176" y="14181461"/>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8CA301C6-D5B7-45ED-90B5-7B64C903A218}"/>
            </a:ext>
          </a:extLst>
        </xdr:cNvPr>
        <xdr:cNvSpPr txBox="1"/>
      </xdr:nvSpPr>
      <xdr:spPr>
        <a:xfrm>
          <a:off x="11135958" y="140420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43520051-30E5-47C2-80B9-C7F52157C9A9}"/>
            </a:ext>
          </a:extLst>
        </xdr:cNvPr>
        <xdr:cNvCxnSpPr/>
      </xdr:nvCxnSpPr>
      <xdr:spPr>
        <a:xfrm>
          <a:off x="11603176" y="13732584"/>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59FC43D7-C62D-4B92-BECE-4105FCD286CB}"/>
            </a:ext>
          </a:extLst>
        </xdr:cNvPr>
        <xdr:cNvSpPr txBox="1"/>
      </xdr:nvSpPr>
      <xdr:spPr>
        <a:xfrm>
          <a:off x="11135958" y="1359313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74F66487-5F53-4AC7-B960-F12B3FD3DA1C}"/>
            </a:ext>
          </a:extLst>
        </xdr:cNvPr>
        <xdr:cNvCxnSpPr/>
      </xdr:nvCxnSpPr>
      <xdr:spPr>
        <a:xfrm>
          <a:off x="11603176" y="13283707"/>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55F42978-DAA4-4846-B19B-F10B6BAFDFBE}"/>
            </a:ext>
          </a:extLst>
        </xdr:cNvPr>
        <xdr:cNvSpPr txBox="1"/>
      </xdr:nvSpPr>
      <xdr:spPr>
        <a:xfrm>
          <a:off x="11135958" y="1314425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73D7BEE6-4A61-4CAF-8A00-A20F65A384F2}"/>
            </a:ext>
          </a:extLst>
        </xdr:cNvPr>
        <xdr:cNvCxnSpPr/>
      </xdr:nvCxnSpPr>
      <xdr:spPr>
        <a:xfrm>
          <a:off x="11603176" y="12832055"/>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BA17BF8A-210E-45C9-9EAC-D30E2D6A0B2A}"/>
            </a:ext>
          </a:extLst>
        </xdr:cNvPr>
        <xdr:cNvSpPr txBox="1"/>
      </xdr:nvSpPr>
      <xdr:spPr>
        <a:xfrm>
          <a:off x="11135958" y="126926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1C62592A-402B-4233-AB72-75E3E0151910}"/>
            </a:ext>
          </a:extLst>
        </xdr:cNvPr>
        <xdr:cNvCxnSpPr/>
      </xdr:nvCxnSpPr>
      <xdr:spPr>
        <a:xfrm>
          <a:off x="11603176" y="12383178"/>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6590A95-AB1D-4C90-BBB1-2E03E365D9B9}"/>
            </a:ext>
          </a:extLst>
        </xdr:cNvPr>
        <xdr:cNvSpPr txBox="1"/>
      </xdr:nvSpPr>
      <xdr:spPr>
        <a:xfrm>
          <a:off x="11135958" y="1224372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F9FBAFD9-0BAE-4FFA-8817-E6089E937EDC}"/>
            </a:ext>
          </a:extLst>
        </xdr:cNvPr>
        <xdr:cNvCxnSpPr/>
      </xdr:nvCxnSpPr>
      <xdr:spPr>
        <a:xfrm>
          <a:off x="11603176" y="11934301"/>
          <a:ext cx="43101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F294F1AF-AA34-4DEF-85AB-BE04276F8DA8}"/>
            </a:ext>
          </a:extLst>
        </xdr:cNvPr>
        <xdr:cNvSpPr txBox="1"/>
      </xdr:nvSpPr>
      <xdr:spPr>
        <a:xfrm>
          <a:off x="11135958" y="11794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322D614E-EF5D-4307-A5FF-D049A388636E}"/>
            </a:ext>
          </a:extLst>
        </xdr:cNvPr>
        <xdr:cNvSpPr/>
      </xdr:nvSpPr>
      <xdr:spPr>
        <a:xfrm>
          <a:off x="11603176" y="11934301"/>
          <a:ext cx="4310140" cy="22471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A2AED8B0-7CFA-4C93-A301-B848D7B854CB}"/>
            </a:ext>
          </a:extLst>
        </xdr:cNvPr>
        <xdr:cNvCxnSpPr/>
      </xdr:nvCxnSpPr>
      <xdr:spPr>
        <a:xfrm flipV="1">
          <a:off x="15395298" y="12248792"/>
          <a:ext cx="0" cy="123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E1CA3D60-02DB-4A9D-9911-F76797BD8061}"/>
            </a:ext>
          </a:extLst>
        </xdr:cNvPr>
        <xdr:cNvSpPr txBox="1"/>
      </xdr:nvSpPr>
      <xdr:spPr>
        <a:xfrm>
          <a:off x="15475320" y="1345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F6A50E3C-8A63-4A43-8C9E-3650E2E57017}"/>
            </a:ext>
          </a:extLst>
        </xdr:cNvPr>
        <xdr:cNvCxnSpPr/>
      </xdr:nvCxnSpPr>
      <xdr:spPr>
        <a:xfrm>
          <a:off x="15306398" y="13482101"/>
          <a:ext cx="16892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98D1FF29-186C-421E-A050-7EB2D19F6922}"/>
            </a:ext>
          </a:extLst>
        </xdr:cNvPr>
        <xdr:cNvSpPr txBox="1"/>
      </xdr:nvSpPr>
      <xdr:spPr>
        <a:xfrm>
          <a:off x="15475320" y="11995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1F8F1D04-9597-4590-BF61-50C8DEC4AF64}"/>
            </a:ext>
          </a:extLst>
        </xdr:cNvPr>
        <xdr:cNvCxnSpPr/>
      </xdr:nvCxnSpPr>
      <xdr:spPr>
        <a:xfrm>
          <a:off x="15306398" y="12248792"/>
          <a:ext cx="16892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145287</xdr:rowOff>
    </xdr:from>
    <xdr:to>
      <xdr:col>82</xdr:col>
      <xdr:colOff>107950</xdr:colOff>
      <xdr:row>79</xdr:row>
      <xdr:rowOff>115570</xdr:rowOff>
    </xdr:to>
    <xdr:cxnSp macro="">
      <xdr:nvCxnSpPr>
        <xdr:cNvPr id="428" name="直線コネクタ 427">
          <a:extLst>
            <a:ext uri="{FF2B5EF4-FFF2-40B4-BE49-F238E27FC236}">
              <a16:creationId xmlns:a16="http://schemas.microsoft.com/office/drawing/2014/main" id="{31EFC5C7-7BD2-4ABA-9A90-7E313E03380D}"/>
            </a:ext>
          </a:extLst>
        </xdr:cNvPr>
        <xdr:cNvCxnSpPr/>
      </xdr:nvCxnSpPr>
      <xdr:spPr>
        <a:xfrm>
          <a:off x="14611473" y="13301994"/>
          <a:ext cx="783825" cy="13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8306010E-3643-4153-A47E-E740F4DCD86C}"/>
            </a:ext>
          </a:extLst>
        </xdr:cNvPr>
        <xdr:cNvSpPr txBox="1"/>
      </xdr:nvSpPr>
      <xdr:spPr>
        <a:xfrm>
          <a:off x="15475320" y="12798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AB8F56E6-C26C-489A-AAE1-5B0FB565FD24}"/>
            </a:ext>
          </a:extLst>
        </xdr:cNvPr>
        <xdr:cNvSpPr/>
      </xdr:nvSpPr>
      <xdr:spPr>
        <a:xfrm>
          <a:off x="15344498" y="12950418"/>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78</xdr:row>
      <xdr:rowOff>145287</xdr:rowOff>
    </xdr:to>
    <xdr:cxnSp macro="">
      <xdr:nvCxnSpPr>
        <xdr:cNvPr id="431" name="直線コネクタ 430">
          <a:extLst>
            <a:ext uri="{FF2B5EF4-FFF2-40B4-BE49-F238E27FC236}">
              <a16:creationId xmlns:a16="http://schemas.microsoft.com/office/drawing/2014/main" id="{84B2C0BF-FE31-424D-B242-F8105D724996}"/>
            </a:ext>
          </a:extLst>
        </xdr:cNvPr>
        <xdr:cNvCxnSpPr/>
      </xdr:nvCxnSpPr>
      <xdr:spPr>
        <a:xfrm>
          <a:off x="13790443" y="13140177"/>
          <a:ext cx="821030" cy="16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7ACC053E-117C-4471-A356-028A89CA2F9D}"/>
            </a:ext>
          </a:extLst>
        </xdr:cNvPr>
        <xdr:cNvSpPr/>
      </xdr:nvSpPr>
      <xdr:spPr>
        <a:xfrm>
          <a:off x="14560673" y="1290469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99F69425-3158-4C83-9C64-CC71F219AC3D}"/>
            </a:ext>
          </a:extLst>
        </xdr:cNvPr>
        <xdr:cNvSpPr txBox="1"/>
      </xdr:nvSpPr>
      <xdr:spPr>
        <a:xfrm>
          <a:off x="14257661" y="12676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78</xdr:row>
      <xdr:rowOff>81280</xdr:rowOff>
    </xdr:to>
    <xdr:cxnSp macro="">
      <xdr:nvCxnSpPr>
        <xdr:cNvPr id="434" name="直線コネクタ 433">
          <a:extLst>
            <a:ext uri="{FF2B5EF4-FFF2-40B4-BE49-F238E27FC236}">
              <a16:creationId xmlns:a16="http://schemas.microsoft.com/office/drawing/2014/main" id="{480AFBFA-2199-43CB-B6ED-42E0EFB06A1D}"/>
            </a:ext>
          </a:extLst>
        </xdr:cNvPr>
        <xdr:cNvCxnSpPr/>
      </xdr:nvCxnSpPr>
      <xdr:spPr>
        <a:xfrm flipV="1">
          <a:off x="12955819" y="13140177"/>
          <a:ext cx="834624" cy="9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A2504EE6-E1C3-4A36-8DDC-9A1DC4B8E309}"/>
            </a:ext>
          </a:extLst>
        </xdr:cNvPr>
        <xdr:cNvSpPr/>
      </xdr:nvSpPr>
      <xdr:spPr>
        <a:xfrm>
          <a:off x="13739643" y="12784030"/>
          <a:ext cx="88006"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DDB8C19-C3AD-434F-B516-07ABDD73D5FB}"/>
            </a:ext>
          </a:extLst>
        </xdr:cNvPr>
        <xdr:cNvSpPr txBox="1"/>
      </xdr:nvSpPr>
      <xdr:spPr>
        <a:xfrm>
          <a:off x="13423037" y="1255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79</xdr:row>
      <xdr:rowOff>24130</xdr:rowOff>
    </xdr:to>
    <xdr:cxnSp macro="">
      <xdr:nvCxnSpPr>
        <xdr:cNvPr id="437" name="直線コネクタ 436">
          <a:extLst>
            <a:ext uri="{FF2B5EF4-FFF2-40B4-BE49-F238E27FC236}">
              <a16:creationId xmlns:a16="http://schemas.microsoft.com/office/drawing/2014/main" id="{E26F86CE-0CE4-407E-A6AB-D51C04C5778F}"/>
            </a:ext>
          </a:extLst>
        </xdr:cNvPr>
        <xdr:cNvCxnSpPr/>
      </xdr:nvCxnSpPr>
      <xdr:spPr>
        <a:xfrm flipV="1">
          <a:off x="12121194" y="13237987"/>
          <a:ext cx="834625" cy="11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E48E40BB-52F6-4C3D-A619-DD0952FC8FA3}"/>
            </a:ext>
          </a:extLst>
        </xdr:cNvPr>
        <xdr:cNvSpPr/>
      </xdr:nvSpPr>
      <xdr:spPr>
        <a:xfrm>
          <a:off x="12905019" y="12936703"/>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4AB7B47A-37E3-4B68-BD7E-7A58C842ABBB}"/>
            </a:ext>
          </a:extLst>
        </xdr:cNvPr>
        <xdr:cNvSpPr txBox="1"/>
      </xdr:nvSpPr>
      <xdr:spPr>
        <a:xfrm>
          <a:off x="12602007" y="1270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DE9765E-3001-4EAE-8A34-EEA4F54D31EA}"/>
            </a:ext>
          </a:extLst>
        </xdr:cNvPr>
        <xdr:cNvSpPr/>
      </xdr:nvSpPr>
      <xdr:spPr>
        <a:xfrm>
          <a:off x="12083988" y="12986994"/>
          <a:ext cx="88006"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C9D608D4-6250-49FF-BB47-16775A790B91}"/>
            </a:ext>
          </a:extLst>
        </xdr:cNvPr>
        <xdr:cNvSpPr txBox="1"/>
      </xdr:nvSpPr>
      <xdr:spPr>
        <a:xfrm>
          <a:off x="11767382" y="1275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508C33DE-92DE-4E36-8FDE-A66EDC0C5C50}"/>
            </a:ext>
          </a:extLst>
        </xdr:cNvPr>
        <xdr:cNvSpPr txBox="1"/>
      </xdr:nvSpPr>
      <xdr:spPr>
        <a:xfrm>
          <a:off x="15192992"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887E5EC2-8B33-444B-91F1-12A985CF7E1E}"/>
            </a:ext>
          </a:extLst>
        </xdr:cNvPr>
        <xdr:cNvSpPr txBox="1"/>
      </xdr:nvSpPr>
      <xdr:spPr>
        <a:xfrm>
          <a:off x="14409167"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E7B1DF8A-61E1-4407-8712-81D05585A342}"/>
            </a:ext>
          </a:extLst>
        </xdr:cNvPr>
        <xdr:cNvSpPr txBox="1"/>
      </xdr:nvSpPr>
      <xdr:spPr>
        <a:xfrm>
          <a:off x="13588137"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CEB8A08-28D3-4351-9F88-D5F5B425F617}"/>
            </a:ext>
          </a:extLst>
        </xdr:cNvPr>
        <xdr:cNvSpPr txBox="1"/>
      </xdr:nvSpPr>
      <xdr:spPr>
        <a:xfrm>
          <a:off x="12753513"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27783F66-3CE3-4B87-996D-E5451C3F007A}"/>
            </a:ext>
          </a:extLst>
        </xdr:cNvPr>
        <xdr:cNvSpPr txBox="1"/>
      </xdr:nvSpPr>
      <xdr:spPr>
        <a:xfrm>
          <a:off x="11932482" y="1417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47" name="楕円 446">
          <a:extLst>
            <a:ext uri="{FF2B5EF4-FFF2-40B4-BE49-F238E27FC236}">
              <a16:creationId xmlns:a16="http://schemas.microsoft.com/office/drawing/2014/main" id="{E0D6D205-42EB-4C4E-BEA0-648ED972A361}"/>
            </a:ext>
          </a:extLst>
        </xdr:cNvPr>
        <xdr:cNvSpPr/>
      </xdr:nvSpPr>
      <xdr:spPr>
        <a:xfrm>
          <a:off x="15344498" y="1339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144797</xdr:rowOff>
    </xdr:from>
    <xdr:ext cx="762000" cy="259045"/>
    <xdr:sp macro="" textlink="">
      <xdr:nvSpPr>
        <xdr:cNvPr id="448" name="公債費以外該当値テキスト">
          <a:extLst>
            <a:ext uri="{FF2B5EF4-FFF2-40B4-BE49-F238E27FC236}">
              <a16:creationId xmlns:a16="http://schemas.microsoft.com/office/drawing/2014/main" id="{28F2D9EC-9B01-4554-98D1-765F42BDE5DC}"/>
            </a:ext>
          </a:extLst>
        </xdr:cNvPr>
        <xdr:cNvSpPr txBox="1"/>
      </xdr:nvSpPr>
      <xdr:spPr>
        <a:xfrm>
          <a:off x="15475320" y="1330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49" name="楕円 448">
          <a:extLst>
            <a:ext uri="{FF2B5EF4-FFF2-40B4-BE49-F238E27FC236}">
              <a16:creationId xmlns:a16="http://schemas.microsoft.com/office/drawing/2014/main" id="{E638BDB4-0EF7-4A2B-BF99-BE6EC7187316}"/>
            </a:ext>
          </a:extLst>
        </xdr:cNvPr>
        <xdr:cNvSpPr/>
      </xdr:nvSpPr>
      <xdr:spPr>
        <a:xfrm>
          <a:off x="14560673" y="13251194"/>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50" name="テキスト ボックス 449">
          <a:extLst>
            <a:ext uri="{FF2B5EF4-FFF2-40B4-BE49-F238E27FC236}">
              <a16:creationId xmlns:a16="http://schemas.microsoft.com/office/drawing/2014/main" id="{AAF0F6B0-615D-4040-A78E-2E5A2344EE38}"/>
            </a:ext>
          </a:extLst>
        </xdr:cNvPr>
        <xdr:cNvSpPr txBox="1"/>
      </xdr:nvSpPr>
      <xdr:spPr>
        <a:xfrm>
          <a:off x="14257661" y="133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1" name="楕円 450">
          <a:extLst>
            <a:ext uri="{FF2B5EF4-FFF2-40B4-BE49-F238E27FC236}">
              <a16:creationId xmlns:a16="http://schemas.microsoft.com/office/drawing/2014/main" id="{252309EA-FBF2-43F2-90D6-472732D19194}"/>
            </a:ext>
          </a:extLst>
        </xdr:cNvPr>
        <xdr:cNvSpPr/>
      </xdr:nvSpPr>
      <xdr:spPr>
        <a:xfrm>
          <a:off x="13739643" y="13089377"/>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2" name="テキスト ボックス 451">
          <a:extLst>
            <a:ext uri="{FF2B5EF4-FFF2-40B4-BE49-F238E27FC236}">
              <a16:creationId xmlns:a16="http://schemas.microsoft.com/office/drawing/2014/main" id="{2C201C44-BE38-418F-9921-E0C122EB98B1}"/>
            </a:ext>
          </a:extLst>
        </xdr:cNvPr>
        <xdr:cNvSpPr txBox="1"/>
      </xdr:nvSpPr>
      <xdr:spPr>
        <a:xfrm>
          <a:off x="13423037" y="1317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3" name="楕円 452">
          <a:extLst>
            <a:ext uri="{FF2B5EF4-FFF2-40B4-BE49-F238E27FC236}">
              <a16:creationId xmlns:a16="http://schemas.microsoft.com/office/drawing/2014/main" id="{A355F429-F33A-442A-A759-99EFE64DCD38}"/>
            </a:ext>
          </a:extLst>
        </xdr:cNvPr>
        <xdr:cNvSpPr/>
      </xdr:nvSpPr>
      <xdr:spPr>
        <a:xfrm>
          <a:off x="12905019" y="1318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4" name="テキスト ボックス 453">
          <a:extLst>
            <a:ext uri="{FF2B5EF4-FFF2-40B4-BE49-F238E27FC236}">
              <a16:creationId xmlns:a16="http://schemas.microsoft.com/office/drawing/2014/main" id="{C2FC7F5F-9193-41F8-9F01-1DA291EF21C5}"/>
            </a:ext>
          </a:extLst>
        </xdr:cNvPr>
        <xdr:cNvSpPr txBox="1"/>
      </xdr:nvSpPr>
      <xdr:spPr>
        <a:xfrm>
          <a:off x="12602007" y="1327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5" name="楕円 454">
          <a:extLst>
            <a:ext uri="{FF2B5EF4-FFF2-40B4-BE49-F238E27FC236}">
              <a16:creationId xmlns:a16="http://schemas.microsoft.com/office/drawing/2014/main" id="{9FEABDC4-D4E7-4156-B22C-24BF0BC8D9DD}"/>
            </a:ext>
          </a:extLst>
        </xdr:cNvPr>
        <xdr:cNvSpPr/>
      </xdr:nvSpPr>
      <xdr:spPr>
        <a:xfrm>
          <a:off x="12083988" y="13301487"/>
          <a:ext cx="88006"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6" name="テキスト ボックス 455">
          <a:extLst>
            <a:ext uri="{FF2B5EF4-FFF2-40B4-BE49-F238E27FC236}">
              <a16:creationId xmlns:a16="http://schemas.microsoft.com/office/drawing/2014/main" id="{C68CAA62-A18D-44AC-8A3A-E7011D8D6E45}"/>
            </a:ext>
          </a:extLst>
        </xdr:cNvPr>
        <xdr:cNvSpPr txBox="1"/>
      </xdr:nvSpPr>
      <xdr:spPr>
        <a:xfrm>
          <a:off x="11767382" y="1338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597C0205-8132-4EAE-BC7D-FA0B6E6C1B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139227E-AF2B-4CA5-8886-B585EF03FC22}"/>
            </a:ext>
          </a:extLst>
        </xdr:cNvPr>
        <xdr:cNvSpPr/>
      </xdr:nvSpPr>
      <xdr:spPr bwMode="auto">
        <a:xfrm>
          <a:off x="0" y="88900"/>
          <a:ext cx="11500775" cy="436177"/>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118A70DD-4764-4E3C-920E-6A4C54F6547A}"/>
            </a:ext>
          </a:extLst>
        </xdr:cNvPr>
        <xdr:cNvSpPr/>
      </xdr:nvSpPr>
      <xdr:spPr bwMode="auto">
        <a:xfrm>
          <a:off x="13127238" y="0"/>
          <a:ext cx="2808426" cy="375451"/>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6CA3B9B-BC0C-4FA9-A60A-10FF2A68175D}"/>
            </a:ext>
          </a:extLst>
        </xdr:cNvPr>
        <xdr:cNvSpPr/>
      </xdr:nvSpPr>
      <xdr:spPr bwMode="auto">
        <a:xfrm>
          <a:off x="13136763" y="12700"/>
          <a:ext cx="2783026" cy="350051"/>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8555D3CB-3AE5-44D6-BAEC-BD4A936675E6}"/>
            </a:ext>
          </a:extLst>
        </xdr:cNvPr>
        <xdr:cNvSpPr/>
      </xdr:nvSpPr>
      <xdr:spPr bwMode="auto">
        <a:xfrm>
          <a:off x="13149463" y="31750"/>
          <a:ext cx="2750640" cy="318301"/>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1888311-6EEA-4C66-85D8-F4231D23D35C}"/>
            </a:ext>
          </a:extLst>
        </xdr:cNvPr>
        <xdr:cNvSpPr/>
      </xdr:nvSpPr>
      <xdr:spPr bwMode="auto">
        <a:xfrm>
          <a:off x="11080812" y="0"/>
          <a:ext cx="1849576" cy="375451"/>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5AD7E-1EB6-40B0-904B-A6F321F1CFF4}"/>
            </a:ext>
          </a:extLst>
        </xdr:cNvPr>
        <xdr:cNvSpPr/>
      </xdr:nvSpPr>
      <xdr:spPr bwMode="auto">
        <a:xfrm>
          <a:off x="11106212" y="12700"/>
          <a:ext cx="1805126" cy="350051"/>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2E34667A-CA7C-4350-878F-018F1338D80B}"/>
            </a:ext>
          </a:extLst>
        </xdr:cNvPr>
        <xdr:cNvSpPr/>
      </xdr:nvSpPr>
      <xdr:spPr bwMode="auto">
        <a:xfrm>
          <a:off x="11131612" y="31750"/>
          <a:ext cx="1747976" cy="318301"/>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334E28F-D6F9-4117-98AF-95BB185634FB}"/>
            </a:ext>
          </a:extLst>
        </xdr:cNvPr>
        <xdr:cNvSpPr/>
      </xdr:nvSpPr>
      <xdr:spPr bwMode="auto">
        <a:xfrm>
          <a:off x="2016587" y="11800365"/>
          <a:ext cx="3956975" cy="251226"/>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23B677A-8A11-4448-8EAA-3B4F006E2B14}"/>
            </a:ext>
          </a:extLst>
        </xdr:cNvPr>
        <xdr:cNvSpPr/>
      </xdr:nvSpPr>
      <xdr:spPr bwMode="auto">
        <a:xfrm>
          <a:off x="2549248" y="11838465"/>
          <a:ext cx="1179373" cy="251226"/>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3811025-E6AB-4BDC-8D87-38B87B8AE8EE}"/>
            </a:ext>
          </a:extLst>
        </xdr:cNvPr>
        <xdr:cNvCxnSpPr/>
      </xdr:nvCxnSpPr>
      <xdr:spPr bwMode="auto">
        <a:xfrm>
          <a:off x="2257641" y="11927365"/>
          <a:ext cx="266207"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A6CF5A8B-61AE-450B-86F0-6AC7E5F8D9B5}"/>
            </a:ext>
          </a:extLst>
        </xdr:cNvPr>
        <xdr:cNvSpPr/>
      </xdr:nvSpPr>
      <xdr:spPr bwMode="auto">
        <a:xfrm>
          <a:off x="2346294" y="11876565"/>
          <a:ext cx="101600" cy="98826"/>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8F0FA92C-FEEF-4634-926F-C328149669D7}"/>
            </a:ext>
          </a:extLst>
        </xdr:cNvPr>
        <xdr:cNvSpPr/>
      </xdr:nvSpPr>
      <xdr:spPr bwMode="auto">
        <a:xfrm>
          <a:off x="4185328" y="11876565"/>
          <a:ext cx="88654" cy="98826"/>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D307540-A52B-4953-AF3B-2EDA8190AB8D}"/>
            </a:ext>
          </a:extLst>
        </xdr:cNvPr>
        <xdr:cNvSpPr/>
      </xdr:nvSpPr>
      <xdr:spPr bwMode="auto">
        <a:xfrm>
          <a:off x="4400982" y="11838465"/>
          <a:ext cx="1179373" cy="251226"/>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021BD57-BD8F-4EFF-A7E1-A25BE58433B4}"/>
            </a:ext>
          </a:extLst>
        </xdr:cNvPr>
        <xdr:cNvSpPr/>
      </xdr:nvSpPr>
      <xdr:spPr bwMode="auto">
        <a:xfrm>
          <a:off x="2016587" y="1059618"/>
          <a:ext cx="3956975" cy="2512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0B571F8-78DA-455B-9156-D0B05DBA5ECC}"/>
            </a:ext>
          </a:extLst>
        </xdr:cNvPr>
        <xdr:cNvSpPr/>
      </xdr:nvSpPr>
      <xdr:spPr bwMode="auto">
        <a:xfrm>
          <a:off x="127000" y="1059618"/>
          <a:ext cx="1242874" cy="1126354"/>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1625E029-C8DB-4588-BDEA-978912C7D9C1}"/>
            </a:ext>
          </a:extLst>
        </xdr:cNvPr>
        <xdr:cNvSpPr/>
      </xdr:nvSpPr>
      <xdr:spPr bwMode="auto">
        <a:xfrm>
          <a:off x="431307" y="1173918"/>
          <a:ext cx="1179374" cy="248451"/>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EF73DC1A-61D9-4031-951A-87B6111830C2}"/>
            </a:ext>
          </a:extLst>
        </xdr:cNvPr>
        <xdr:cNvSpPr/>
      </xdr:nvSpPr>
      <xdr:spPr bwMode="auto">
        <a:xfrm>
          <a:off x="431307" y="1435069"/>
          <a:ext cx="1179374" cy="251226"/>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5B22B09F-DAAD-4A23-8FD1-8EB4BAC947D1}"/>
            </a:ext>
          </a:extLst>
        </xdr:cNvPr>
        <xdr:cNvSpPr/>
      </xdr:nvSpPr>
      <xdr:spPr bwMode="auto">
        <a:xfrm>
          <a:off x="431307" y="1734321"/>
          <a:ext cx="1179374" cy="626677"/>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1A4D1710-62C2-40AE-B464-22FEE71AA683}"/>
            </a:ext>
          </a:extLst>
        </xdr:cNvPr>
        <xdr:cNvCxnSpPr/>
      </xdr:nvCxnSpPr>
      <xdr:spPr bwMode="auto">
        <a:xfrm flipH="1">
          <a:off x="183903" y="1234643"/>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F0792FFF-3A41-48B5-8BEB-DE789709B7A1}"/>
            </a:ext>
          </a:extLst>
        </xdr:cNvPr>
        <xdr:cNvCxnSpPr/>
      </xdr:nvCxnSpPr>
      <xdr:spPr bwMode="auto">
        <a:xfrm>
          <a:off x="269628" y="1686295"/>
          <a:ext cx="0" cy="136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564226D8-501C-4247-9E69-D94F5D532AC6}"/>
            </a:ext>
          </a:extLst>
        </xdr:cNvPr>
        <xdr:cNvCxnSpPr/>
      </xdr:nvCxnSpPr>
      <xdr:spPr bwMode="auto">
        <a:xfrm flipH="1">
          <a:off x="183903" y="168629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C7D2B261-1103-40F0-B4A4-40F6A2D0F947}"/>
            </a:ext>
          </a:extLst>
        </xdr:cNvPr>
        <xdr:cNvCxnSpPr/>
      </xdr:nvCxnSpPr>
      <xdr:spPr bwMode="auto">
        <a:xfrm flipV="1">
          <a:off x="269628" y="1918871"/>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C9C8FD1D-D94C-4E76-9D1C-F657610256C7}"/>
            </a:ext>
          </a:extLst>
        </xdr:cNvPr>
        <xdr:cNvCxnSpPr/>
      </xdr:nvCxnSpPr>
      <xdr:spPr bwMode="auto">
        <a:xfrm flipH="1">
          <a:off x="183903" y="2061746"/>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D0B9D8DC-F595-433A-96EB-1B237A5EEB35}"/>
            </a:ext>
          </a:extLst>
        </xdr:cNvPr>
        <xdr:cNvSpPr/>
      </xdr:nvSpPr>
      <xdr:spPr bwMode="auto">
        <a:xfrm>
          <a:off x="218828" y="1186618"/>
          <a:ext cx="101600" cy="988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1B5ABBAF-EFC2-4030-A84B-F9F6F788D090}"/>
            </a:ext>
          </a:extLst>
        </xdr:cNvPr>
        <xdr:cNvSpPr/>
      </xdr:nvSpPr>
      <xdr:spPr bwMode="auto">
        <a:xfrm>
          <a:off x="218828" y="1447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276AD78-FCE7-40AF-A9CD-BD636B5A132D}"/>
            </a:ext>
          </a:extLst>
        </xdr:cNvPr>
        <xdr:cNvSpPr/>
      </xdr:nvSpPr>
      <xdr:spPr bwMode="auto">
        <a:xfrm>
          <a:off x="2016587" y="1622795"/>
          <a:ext cx="3956975" cy="2249934"/>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F9A3F7B-CD8E-4D07-8262-FAA6168FFDA0}"/>
            </a:ext>
          </a:extLst>
        </xdr:cNvPr>
        <xdr:cNvSpPr txBox="1"/>
      </xdr:nvSpPr>
      <xdr:spPr>
        <a:xfrm>
          <a:off x="1572827" y="1247343"/>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99F8C6C6-F554-4779-B89F-208A4D2DADDE}"/>
            </a:ext>
          </a:extLst>
        </xdr:cNvPr>
        <xdr:cNvCxnSpPr/>
      </xdr:nvCxnSpPr>
      <xdr:spPr bwMode="auto">
        <a:xfrm>
          <a:off x="2016587" y="3872729"/>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B90058C-5D4C-4D4A-89C1-10676860F6FA}"/>
            </a:ext>
          </a:extLst>
        </xdr:cNvPr>
        <xdr:cNvSpPr txBox="1"/>
      </xdr:nvSpPr>
      <xdr:spPr>
        <a:xfrm>
          <a:off x="1293674" y="373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1BBB465B-BB22-4E51-B500-C7278ACFF8ED}"/>
            </a:ext>
          </a:extLst>
        </xdr:cNvPr>
        <xdr:cNvCxnSpPr/>
      </xdr:nvCxnSpPr>
      <xdr:spPr bwMode="auto">
        <a:xfrm>
          <a:off x="2016587" y="3551706"/>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911D36B9-F85C-4BB5-B999-3A7F1D5ABB3F}"/>
            </a:ext>
          </a:extLst>
        </xdr:cNvPr>
        <xdr:cNvSpPr txBox="1"/>
      </xdr:nvSpPr>
      <xdr:spPr>
        <a:xfrm>
          <a:off x="1293674" y="34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6FD09114-A316-44A5-8C28-EFB44F28F4B4}"/>
            </a:ext>
          </a:extLst>
        </xdr:cNvPr>
        <xdr:cNvCxnSpPr/>
      </xdr:nvCxnSpPr>
      <xdr:spPr bwMode="auto">
        <a:xfrm>
          <a:off x="2016587" y="3230683"/>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2474998A-6CF9-4020-9E1F-703858408D0C}"/>
            </a:ext>
          </a:extLst>
        </xdr:cNvPr>
        <xdr:cNvSpPr txBox="1"/>
      </xdr:nvSpPr>
      <xdr:spPr>
        <a:xfrm>
          <a:off x="1293674" y="308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ECC4272E-B50C-4DF3-97D9-C83313A2A887}"/>
            </a:ext>
          </a:extLst>
        </xdr:cNvPr>
        <xdr:cNvCxnSpPr/>
      </xdr:nvCxnSpPr>
      <xdr:spPr bwMode="auto">
        <a:xfrm>
          <a:off x="2016587" y="2909661"/>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F8DD84D-06F6-43D8-B8A3-9237BD1179A9}"/>
            </a:ext>
          </a:extLst>
        </xdr:cNvPr>
        <xdr:cNvSpPr txBox="1"/>
      </xdr:nvSpPr>
      <xdr:spPr>
        <a:xfrm>
          <a:off x="1293674" y="276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399C86FF-7349-4F62-8AA5-4EED9909AF62}"/>
            </a:ext>
          </a:extLst>
        </xdr:cNvPr>
        <xdr:cNvCxnSpPr/>
      </xdr:nvCxnSpPr>
      <xdr:spPr bwMode="auto">
        <a:xfrm>
          <a:off x="2016587" y="2585863"/>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EA86142B-738B-4E16-B91C-69D58A48210E}"/>
            </a:ext>
          </a:extLst>
        </xdr:cNvPr>
        <xdr:cNvSpPr txBox="1"/>
      </xdr:nvSpPr>
      <xdr:spPr>
        <a:xfrm>
          <a:off x="1293674" y="244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2C9D25F2-9B0B-4C26-8459-F8ADFCF4F8C1}"/>
            </a:ext>
          </a:extLst>
        </xdr:cNvPr>
        <xdr:cNvCxnSpPr/>
      </xdr:nvCxnSpPr>
      <xdr:spPr bwMode="auto">
        <a:xfrm>
          <a:off x="2016587" y="2264841"/>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515DC972-FA51-47E7-B7C8-EF64694891F0}"/>
            </a:ext>
          </a:extLst>
        </xdr:cNvPr>
        <xdr:cNvSpPr txBox="1"/>
      </xdr:nvSpPr>
      <xdr:spPr>
        <a:xfrm>
          <a:off x="1293674" y="212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48AB3CC1-CF6D-4A1E-9262-FB5748FEE92F}"/>
            </a:ext>
          </a:extLst>
        </xdr:cNvPr>
        <xdr:cNvCxnSpPr/>
      </xdr:nvCxnSpPr>
      <xdr:spPr bwMode="auto">
        <a:xfrm>
          <a:off x="2016587" y="1943817"/>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CE944BF7-707F-4F5D-A66D-035FC90F6AD0}"/>
            </a:ext>
          </a:extLst>
        </xdr:cNvPr>
        <xdr:cNvSpPr txBox="1"/>
      </xdr:nvSpPr>
      <xdr:spPr>
        <a:xfrm>
          <a:off x="1293674" y="180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10527CE5-7291-4D2B-BEBC-30D0CD35B6CD}"/>
            </a:ext>
          </a:extLst>
        </xdr:cNvPr>
        <xdr:cNvCxnSpPr/>
      </xdr:nvCxnSpPr>
      <xdr:spPr bwMode="auto">
        <a:xfrm>
          <a:off x="2016587" y="1622795"/>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A35D13EC-E401-4D5A-ADCC-893A38DF40EF}"/>
            </a:ext>
          </a:extLst>
        </xdr:cNvPr>
        <xdr:cNvSpPr txBox="1"/>
      </xdr:nvSpPr>
      <xdr:spPr>
        <a:xfrm>
          <a:off x="1293674" y="148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AC308FE4-AD0E-4F48-A330-3DA595A80561}"/>
            </a:ext>
          </a:extLst>
        </xdr:cNvPr>
        <xdr:cNvSpPr/>
      </xdr:nvSpPr>
      <xdr:spPr bwMode="auto">
        <a:xfrm>
          <a:off x="2016587" y="1622795"/>
          <a:ext cx="3956975" cy="2249934"/>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B0D14E24-649B-4026-AC61-4D52513EB4D4}"/>
            </a:ext>
          </a:extLst>
        </xdr:cNvPr>
        <xdr:cNvCxnSpPr/>
      </xdr:nvCxnSpPr>
      <xdr:spPr bwMode="auto">
        <a:xfrm flipV="1">
          <a:off x="5276049" y="2062809"/>
          <a:ext cx="0" cy="1389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7C304E7E-D91D-41FB-B138-9BDC83155D94}"/>
            </a:ext>
          </a:extLst>
        </xdr:cNvPr>
        <xdr:cNvSpPr txBox="1"/>
      </xdr:nvSpPr>
      <xdr:spPr>
        <a:xfrm>
          <a:off x="5352002" y="34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9308655A-8302-4ED1-A1C3-AD9B9E89C219}"/>
            </a:ext>
          </a:extLst>
        </xdr:cNvPr>
        <xdr:cNvCxnSpPr/>
      </xdr:nvCxnSpPr>
      <xdr:spPr bwMode="auto">
        <a:xfrm>
          <a:off x="5187149" y="3452440"/>
          <a:ext cx="164853"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749D68D7-D3CF-4781-9E62-181580ACB3D2}"/>
            </a:ext>
          </a:extLst>
        </xdr:cNvPr>
        <xdr:cNvSpPr txBox="1"/>
      </xdr:nvSpPr>
      <xdr:spPr>
        <a:xfrm>
          <a:off x="5352002" y="180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E1C5F498-E0B9-4E86-B707-12BD2F2E529F}"/>
            </a:ext>
          </a:extLst>
        </xdr:cNvPr>
        <xdr:cNvCxnSpPr/>
      </xdr:nvCxnSpPr>
      <xdr:spPr bwMode="auto">
        <a:xfrm>
          <a:off x="5187149" y="2062809"/>
          <a:ext cx="164853"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57201</xdr:rowOff>
    </xdr:from>
    <xdr:to>
      <xdr:col>29</xdr:col>
      <xdr:colOff>127000</xdr:colOff>
      <xdr:row>14</xdr:row>
      <xdr:rowOff>114427</xdr:rowOff>
    </xdr:to>
    <xdr:cxnSp macro="">
      <xdr:nvCxnSpPr>
        <xdr:cNvPr id="52" name="直線コネクタ 51">
          <a:extLst>
            <a:ext uri="{FF2B5EF4-FFF2-40B4-BE49-F238E27FC236}">
              <a16:creationId xmlns:a16="http://schemas.microsoft.com/office/drawing/2014/main" id="{6E7D3C09-1176-4D46-8192-DECE83DE8F42}"/>
            </a:ext>
          </a:extLst>
        </xdr:cNvPr>
        <xdr:cNvCxnSpPr/>
      </xdr:nvCxnSpPr>
      <xdr:spPr bwMode="auto">
        <a:xfrm flipV="1">
          <a:off x="4667188" y="2463050"/>
          <a:ext cx="608861" cy="57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A10D026F-180F-400A-9753-79BD7C26669A}"/>
            </a:ext>
          </a:extLst>
        </xdr:cNvPr>
        <xdr:cNvSpPr txBox="1"/>
      </xdr:nvSpPr>
      <xdr:spPr>
        <a:xfrm>
          <a:off x="5352002" y="2835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7BCEFC3A-48D7-4015-9E10-9D60F9DE79CD}"/>
            </a:ext>
          </a:extLst>
        </xdr:cNvPr>
        <xdr:cNvSpPr/>
      </xdr:nvSpPr>
      <xdr:spPr bwMode="auto">
        <a:xfrm>
          <a:off x="5225249" y="2863389"/>
          <a:ext cx="101600" cy="98826"/>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114427</xdr:rowOff>
    </xdr:from>
    <xdr:to>
      <xdr:col>26</xdr:col>
      <xdr:colOff>50800</xdr:colOff>
      <xdr:row>14</xdr:row>
      <xdr:rowOff>128132</xdr:rowOff>
    </xdr:to>
    <xdr:cxnSp macro="">
      <xdr:nvCxnSpPr>
        <xdr:cNvPr id="55" name="直線コネクタ 54">
          <a:extLst>
            <a:ext uri="{FF2B5EF4-FFF2-40B4-BE49-F238E27FC236}">
              <a16:creationId xmlns:a16="http://schemas.microsoft.com/office/drawing/2014/main" id="{F6F85C74-B544-4DB0-8A9B-81752B4C1F4C}"/>
            </a:ext>
          </a:extLst>
        </xdr:cNvPr>
        <xdr:cNvCxnSpPr/>
      </xdr:nvCxnSpPr>
      <xdr:spPr bwMode="auto">
        <a:xfrm flipV="1">
          <a:off x="4020475" y="2520276"/>
          <a:ext cx="646713" cy="13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26C63B27-BCE4-43A8-8FEA-C2F59357513D}"/>
            </a:ext>
          </a:extLst>
        </xdr:cNvPr>
        <xdr:cNvSpPr/>
      </xdr:nvSpPr>
      <xdr:spPr bwMode="auto">
        <a:xfrm>
          <a:off x="4616388" y="2907683"/>
          <a:ext cx="101600" cy="98826"/>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843585D3-B9EF-465A-B88D-2E967F636912}"/>
            </a:ext>
          </a:extLst>
        </xdr:cNvPr>
        <xdr:cNvSpPr txBox="1"/>
      </xdr:nvSpPr>
      <xdr:spPr>
        <a:xfrm>
          <a:off x="4312082" y="2991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128132</xdr:rowOff>
    </xdr:from>
    <xdr:to>
      <xdr:col>22</xdr:col>
      <xdr:colOff>114300</xdr:colOff>
      <xdr:row>15</xdr:row>
      <xdr:rowOff>15933</xdr:rowOff>
    </xdr:to>
    <xdr:cxnSp macro="">
      <xdr:nvCxnSpPr>
        <xdr:cNvPr id="58" name="直線コネクタ 57">
          <a:extLst>
            <a:ext uri="{FF2B5EF4-FFF2-40B4-BE49-F238E27FC236}">
              <a16:creationId xmlns:a16="http://schemas.microsoft.com/office/drawing/2014/main" id="{AFABC768-1636-4DA5-AADA-D31339E818FB}"/>
            </a:ext>
          </a:extLst>
        </xdr:cNvPr>
        <xdr:cNvCxnSpPr/>
      </xdr:nvCxnSpPr>
      <xdr:spPr bwMode="auto">
        <a:xfrm flipV="1">
          <a:off x="3373761" y="2533981"/>
          <a:ext cx="646714" cy="56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4EB14AB4-FA4A-49A2-98B2-5C6D21E6ADF1}"/>
            </a:ext>
          </a:extLst>
        </xdr:cNvPr>
        <xdr:cNvSpPr/>
      </xdr:nvSpPr>
      <xdr:spPr bwMode="auto">
        <a:xfrm>
          <a:off x="3969675" y="2916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AF60531E-FBEB-422C-9BF8-67E692EE9511}"/>
            </a:ext>
          </a:extLst>
        </xdr:cNvPr>
        <xdr:cNvSpPr txBox="1"/>
      </xdr:nvSpPr>
      <xdr:spPr>
        <a:xfrm>
          <a:off x="3665368" y="300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15933</xdr:rowOff>
    </xdr:from>
    <xdr:to>
      <xdr:col>18</xdr:col>
      <xdr:colOff>177800</xdr:colOff>
      <xdr:row>15</xdr:row>
      <xdr:rowOff>130418</xdr:rowOff>
    </xdr:to>
    <xdr:cxnSp macro="">
      <xdr:nvCxnSpPr>
        <xdr:cNvPr id="61" name="直線コネクタ 60">
          <a:extLst>
            <a:ext uri="{FF2B5EF4-FFF2-40B4-BE49-F238E27FC236}">
              <a16:creationId xmlns:a16="http://schemas.microsoft.com/office/drawing/2014/main" id="{242EFF97-0DD1-44C0-93C8-5E27A9340AEF}"/>
            </a:ext>
          </a:extLst>
        </xdr:cNvPr>
        <xdr:cNvCxnSpPr/>
      </xdr:nvCxnSpPr>
      <xdr:spPr bwMode="auto">
        <a:xfrm flipV="1">
          <a:off x="2714101" y="2590457"/>
          <a:ext cx="659660" cy="114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EE691673-C115-4267-B8A7-E743956416C2}"/>
            </a:ext>
          </a:extLst>
        </xdr:cNvPr>
        <xdr:cNvSpPr/>
      </xdr:nvSpPr>
      <xdr:spPr bwMode="auto">
        <a:xfrm>
          <a:off x="3322961" y="2961809"/>
          <a:ext cx="88654"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2E795DC9-0C16-42B2-AD92-B7DBA0621EE6}"/>
            </a:ext>
          </a:extLst>
        </xdr:cNvPr>
        <xdr:cNvSpPr txBox="1"/>
      </xdr:nvSpPr>
      <xdr:spPr>
        <a:xfrm>
          <a:off x="3018654" y="304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E2868D5B-603F-4E21-B4DB-C64EC7764322}"/>
            </a:ext>
          </a:extLst>
        </xdr:cNvPr>
        <xdr:cNvSpPr/>
      </xdr:nvSpPr>
      <xdr:spPr bwMode="auto">
        <a:xfrm>
          <a:off x="2663301" y="2994096"/>
          <a:ext cx="101600" cy="988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557349BA-D20E-4122-A7D4-3C778B4CCB0B}"/>
            </a:ext>
          </a:extLst>
        </xdr:cNvPr>
        <xdr:cNvSpPr txBox="1"/>
      </xdr:nvSpPr>
      <xdr:spPr>
        <a:xfrm>
          <a:off x="2358994" y="308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E6F5C50-080D-4799-9469-0DEBF1D117C9}"/>
            </a:ext>
          </a:extLst>
        </xdr:cNvPr>
        <xdr:cNvSpPr txBox="1"/>
      </xdr:nvSpPr>
      <xdr:spPr>
        <a:xfrm>
          <a:off x="5111195" y="389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B1531412-8027-407C-BBE2-C2E7A5AC1839}"/>
            </a:ext>
          </a:extLst>
        </xdr:cNvPr>
        <xdr:cNvSpPr txBox="1"/>
      </xdr:nvSpPr>
      <xdr:spPr>
        <a:xfrm>
          <a:off x="4502335" y="389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AD0BBDA3-4377-4031-A955-634D157480DA}"/>
            </a:ext>
          </a:extLst>
        </xdr:cNvPr>
        <xdr:cNvSpPr txBox="1"/>
      </xdr:nvSpPr>
      <xdr:spPr>
        <a:xfrm>
          <a:off x="3855621" y="389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6465F75D-A8CD-40AB-A3E1-6C7EF3D406F9}"/>
            </a:ext>
          </a:extLst>
        </xdr:cNvPr>
        <xdr:cNvSpPr txBox="1"/>
      </xdr:nvSpPr>
      <xdr:spPr>
        <a:xfrm>
          <a:off x="3195961" y="389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9EDA6623-8BD1-437C-87BD-FA01B74CBAEB}"/>
            </a:ext>
          </a:extLst>
        </xdr:cNvPr>
        <xdr:cNvSpPr txBox="1"/>
      </xdr:nvSpPr>
      <xdr:spPr>
        <a:xfrm>
          <a:off x="2549248" y="389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6401</xdr:rowOff>
    </xdr:from>
    <xdr:to>
      <xdr:col>29</xdr:col>
      <xdr:colOff>177800</xdr:colOff>
      <xdr:row>14</xdr:row>
      <xdr:rowOff>108001</xdr:rowOff>
    </xdr:to>
    <xdr:sp macro="" textlink="">
      <xdr:nvSpPr>
        <xdr:cNvPr id="71" name="楕円 70">
          <a:extLst>
            <a:ext uri="{FF2B5EF4-FFF2-40B4-BE49-F238E27FC236}">
              <a16:creationId xmlns:a16="http://schemas.microsoft.com/office/drawing/2014/main" id="{2560CF54-4EC4-4D36-A2F0-C2D198B59F3C}"/>
            </a:ext>
          </a:extLst>
        </xdr:cNvPr>
        <xdr:cNvSpPr/>
      </xdr:nvSpPr>
      <xdr:spPr bwMode="auto">
        <a:xfrm>
          <a:off x="5225249" y="2412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22928</xdr:rowOff>
    </xdr:from>
    <xdr:ext cx="762000" cy="259045"/>
    <xdr:sp macro="" textlink="">
      <xdr:nvSpPr>
        <xdr:cNvPr id="72" name="人口1人当たり決算額の推移該当値テキスト130">
          <a:extLst>
            <a:ext uri="{FF2B5EF4-FFF2-40B4-BE49-F238E27FC236}">
              <a16:creationId xmlns:a16="http://schemas.microsoft.com/office/drawing/2014/main" id="{5848E56D-66A3-4932-8E1A-D25E9FEE903F}"/>
            </a:ext>
          </a:extLst>
        </xdr:cNvPr>
        <xdr:cNvSpPr txBox="1"/>
      </xdr:nvSpPr>
      <xdr:spPr>
        <a:xfrm>
          <a:off x="5352002" y="226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63627</xdr:rowOff>
    </xdr:from>
    <xdr:to>
      <xdr:col>26</xdr:col>
      <xdr:colOff>101600</xdr:colOff>
      <xdr:row>14</xdr:row>
      <xdr:rowOff>165227</xdr:rowOff>
    </xdr:to>
    <xdr:sp macro="" textlink="">
      <xdr:nvSpPr>
        <xdr:cNvPr id="73" name="楕円 72">
          <a:extLst>
            <a:ext uri="{FF2B5EF4-FFF2-40B4-BE49-F238E27FC236}">
              <a16:creationId xmlns:a16="http://schemas.microsoft.com/office/drawing/2014/main" id="{06FB5F35-42B4-4D30-9F17-69915DCF0FD6}"/>
            </a:ext>
          </a:extLst>
        </xdr:cNvPr>
        <xdr:cNvSpPr/>
      </xdr:nvSpPr>
      <xdr:spPr bwMode="auto">
        <a:xfrm>
          <a:off x="4616388" y="2469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3954</xdr:rowOff>
    </xdr:from>
    <xdr:ext cx="736600" cy="259045"/>
    <xdr:sp macro="" textlink="">
      <xdr:nvSpPr>
        <xdr:cNvPr id="74" name="テキスト ボックス 73">
          <a:extLst>
            <a:ext uri="{FF2B5EF4-FFF2-40B4-BE49-F238E27FC236}">
              <a16:creationId xmlns:a16="http://schemas.microsoft.com/office/drawing/2014/main" id="{4F701F29-8CBC-4A20-A004-FF8E16B479EB}"/>
            </a:ext>
          </a:extLst>
        </xdr:cNvPr>
        <xdr:cNvSpPr txBox="1"/>
      </xdr:nvSpPr>
      <xdr:spPr>
        <a:xfrm>
          <a:off x="4312082" y="22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77332</xdr:rowOff>
    </xdr:from>
    <xdr:to>
      <xdr:col>22</xdr:col>
      <xdr:colOff>165100</xdr:colOff>
      <xdr:row>15</xdr:row>
      <xdr:rowOff>7482</xdr:rowOff>
    </xdr:to>
    <xdr:sp macro="" textlink="">
      <xdr:nvSpPr>
        <xdr:cNvPr id="75" name="楕円 74">
          <a:extLst>
            <a:ext uri="{FF2B5EF4-FFF2-40B4-BE49-F238E27FC236}">
              <a16:creationId xmlns:a16="http://schemas.microsoft.com/office/drawing/2014/main" id="{7CE6A404-315B-4426-A0A9-7B0F904CBB7A}"/>
            </a:ext>
          </a:extLst>
        </xdr:cNvPr>
        <xdr:cNvSpPr/>
      </xdr:nvSpPr>
      <xdr:spPr bwMode="auto">
        <a:xfrm>
          <a:off x="3969675" y="2483181"/>
          <a:ext cx="101600" cy="988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17659</xdr:rowOff>
    </xdr:from>
    <xdr:ext cx="762000" cy="259045"/>
    <xdr:sp macro="" textlink="">
      <xdr:nvSpPr>
        <xdr:cNvPr id="76" name="テキスト ボックス 75">
          <a:extLst>
            <a:ext uri="{FF2B5EF4-FFF2-40B4-BE49-F238E27FC236}">
              <a16:creationId xmlns:a16="http://schemas.microsoft.com/office/drawing/2014/main" id="{50334B33-ED07-40F1-A16E-3402883CE273}"/>
            </a:ext>
          </a:extLst>
        </xdr:cNvPr>
        <xdr:cNvSpPr txBox="1"/>
      </xdr:nvSpPr>
      <xdr:spPr>
        <a:xfrm>
          <a:off x="3665368" y="225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136583</xdr:rowOff>
    </xdr:from>
    <xdr:to>
      <xdr:col>19</xdr:col>
      <xdr:colOff>38100</xdr:colOff>
      <xdr:row>15</xdr:row>
      <xdr:rowOff>66733</xdr:rowOff>
    </xdr:to>
    <xdr:sp macro="" textlink="">
      <xdr:nvSpPr>
        <xdr:cNvPr id="77" name="楕円 76">
          <a:extLst>
            <a:ext uri="{FF2B5EF4-FFF2-40B4-BE49-F238E27FC236}">
              <a16:creationId xmlns:a16="http://schemas.microsoft.com/office/drawing/2014/main" id="{9626B69C-6568-44F7-B8D8-62B34323C981}"/>
            </a:ext>
          </a:extLst>
        </xdr:cNvPr>
        <xdr:cNvSpPr/>
      </xdr:nvSpPr>
      <xdr:spPr bwMode="auto">
        <a:xfrm>
          <a:off x="3322961" y="2542432"/>
          <a:ext cx="88654" cy="988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76910</xdr:rowOff>
    </xdr:from>
    <xdr:ext cx="762000" cy="259045"/>
    <xdr:sp macro="" textlink="">
      <xdr:nvSpPr>
        <xdr:cNvPr id="78" name="テキスト ボックス 77">
          <a:extLst>
            <a:ext uri="{FF2B5EF4-FFF2-40B4-BE49-F238E27FC236}">
              <a16:creationId xmlns:a16="http://schemas.microsoft.com/office/drawing/2014/main" id="{9D174B80-5570-4565-93EA-1D67EEA1585C}"/>
            </a:ext>
          </a:extLst>
        </xdr:cNvPr>
        <xdr:cNvSpPr txBox="1"/>
      </xdr:nvSpPr>
      <xdr:spPr>
        <a:xfrm>
          <a:off x="3018654" y="231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79618</xdr:rowOff>
    </xdr:from>
    <xdr:to>
      <xdr:col>15</xdr:col>
      <xdr:colOff>101600</xdr:colOff>
      <xdr:row>16</xdr:row>
      <xdr:rowOff>9768</xdr:rowOff>
    </xdr:to>
    <xdr:sp macro="" textlink="">
      <xdr:nvSpPr>
        <xdr:cNvPr id="79" name="楕円 78">
          <a:extLst>
            <a:ext uri="{FF2B5EF4-FFF2-40B4-BE49-F238E27FC236}">
              <a16:creationId xmlns:a16="http://schemas.microsoft.com/office/drawing/2014/main" id="{EC1950EB-3982-4835-82D2-FF3438A985A8}"/>
            </a:ext>
          </a:extLst>
        </xdr:cNvPr>
        <xdr:cNvSpPr/>
      </xdr:nvSpPr>
      <xdr:spPr bwMode="auto">
        <a:xfrm>
          <a:off x="2663301" y="2654142"/>
          <a:ext cx="101600" cy="98826"/>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19945</xdr:rowOff>
    </xdr:from>
    <xdr:ext cx="762000" cy="259045"/>
    <xdr:sp macro="" textlink="">
      <xdr:nvSpPr>
        <xdr:cNvPr id="80" name="テキスト ボックス 79">
          <a:extLst>
            <a:ext uri="{FF2B5EF4-FFF2-40B4-BE49-F238E27FC236}">
              <a16:creationId xmlns:a16="http://schemas.microsoft.com/office/drawing/2014/main" id="{36EC8641-5C1B-44DE-A968-CCC780FB5B07}"/>
            </a:ext>
          </a:extLst>
        </xdr:cNvPr>
        <xdr:cNvSpPr txBox="1"/>
      </xdr:nvSpPr>
      <xdr:spPr>
        <a:xfrm>
          <a:off x="2358994" y="24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7FA9CB3C-AE14-4DBD-A2D2-5C7E21466F3C}"/>
            </a:ext>
          </a:extLst>
        </xdr:cNvPr>
        <xdr:cNvSpPr/>
      </xdr:nvSpPr>
      <xdr:spPr bwMode="auto">
        <a:xfrm>
          <a:off x="2016587" y="4993073"/>
          <a:ext cx="3956975" cy="25122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85DF1C31-0301-4FC9-B2A6-D9F20FB97258}"/>
            </a:ext>
          </a:extLst>
        </xdr:cNvPr>
        <xdr:cNvSpPr/>
      </xdr:nvSpPr>
      <xdr:spPr bwMode="auto">
        <a:xfrm>
          <a:off x="127000" y="4993073"/>
          <a:ext cx="1242874" cy="1129128"/>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368B476A-4E7F-4DE9-A1B3-AA063C852D4D}"/>
            </a:ext>
          </a:extLst>
        </xdr:cNvPr>
        <xdr:cNvSpPr/>
      </xdr:nvSpPr>
      <xdr:spPr bwMode="auto">
        <a:xfrm>
          <a:off x="431307" y="5107373"/>
          <a:ext cx="1179374" cy="248451"/>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5CFA4B72-62FD-442E-B736-FBE9E2F0A6A4}"/>
            </a:ext>
          </a:extLst>
        </xdr:cNvPr>
        <xdr:cNvSpPr/>
      </xdr:nvSpPr>
      <xdr:spPr bwMode="auto">
        <a:xfrm>
          <a:off x="431307" y="5368524"/>
          <a:ext cx="1179374"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D1075988-A78A-43EA-9165-735EDFB5111B}"/>
            </a:ext>
          </a:extLst>
        </xdr:cNvPr>
        <xdr:cNvSpPr/>
      </xdr:nvSpPr>
      <xdr:spPr bwMode="auto">
        <a:xfrm>
          <a:off x="431307" y="5667776"/>
          <a:ext cx="1179374" cy="626677"/>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8A8E14E2-BE46-45BA-B616-9CAADE6E1636}"/>
            </a:ext>
          </a:extLst>
        </xdr:cNvPr>
        <xdr:cNvCxnSpPr/>
      </xdr:nvCxnSpPr>
      <xdr:spPr bwMode="auto">
        <a:xfrm flipH="1">
          <a:off x="183903" y="5168099"/>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B175F76E-B908-45B4-9177-BF8C1328775A}"/>
            </a:ext>
          </a:extLst>
        </xdr:cNvPr>
        <xdr:cNvCxnSpPr/>
      </xdr:nvCxnSpPr>
      <xdr:spPr bwMode="auto">
        <a:xfrm>
          <a:off x="269628" y="5622524"/>
          <a:ext cx="0" cy="1341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10F41435-1DFA-4805-8BC8-F25F05166BD5}"/>
            </a:ext>
          </a:extLst>
        </xdr:cNvPr>
        <xdr:cNvCxnSpPr/>
      </xdr:nvCxnSpPr>
      <xdr:spPr bwMode="auto">
        <a:xfrm flipH="1">
          <a:off x="183903" y="5622524"/>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2A1F598E-314C-4534-8AA3-A527188E65B0}"/>
            </a:ext>
          </a:extLst>
        </xdr:cNvPr>
        <xdr:cNvCxnSpPr/>
      </xdr:nvCxnSpPr>
      <xdr:spPr bwMode="auto">
        <a:xfrm flipV="1">
          <a:off x="269628" y="5852326"/>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CD439D6B-48C7-4917-93C3-22F8FFA45C9A}"/>
            </a:ext>
          </a:extLst>
        </xdr:cNvPr>
        <xdr:cNvCxnSpPr/>
      </xdr:nvCxnSpPr>
      <xdr:spPr bwMode="auto">
        <a:xfrm flipH="1">
          <a:off x="183903" y="5995201"/>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C0566635-4E25-4383-922F-E6C1B3496025}"/>
            </a:ext>
          </a:extLst>
        </xdr:cNvPr>
        <xdr:cNvSpPr/>
      </xdr:nvSpPr>
      <xdr:spPr bwMode="auto">
        <a:xfrm>
          <a:off x="218828" y="5120073"/>
          <a:ext cx="101600" cy="98826"/>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521808FB-13A6-47DD-BA01-E775E5BB6E52}"/>
            </a:ext>
          </a:extLst>
        </xdr:cNvPr>
        <xdr:cNvSpPr/>
      </xdr:nvSpPr>
      <xdr:spPr bwMode="auto">
        <a:xfrm>
          <a:off x="218828" y="5381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2C1187E1-3B73-4C8B-BFC0-F4311A23E579}"/>
            </a:ext>
          </a:extLst>
        </xdr:cNvPr>
        <xdr:cNvSpPr/>
      </xdr:nvSpPr>
      <xdr:spPr bwMode="auto">
        <a:xfrm>
          <a:off x="2016587" y="5559024"/>
          <a:ext cx="3956975" cy="224993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7EB85B44-D70F-4FA1-87D5-7517283FF0C7}"/>
            </a:ext>
          </a:extLst>
        </xdr:cNvPr>
        <xdr:cNvSpPr txBox="1"/>
      </xdr:nvSpPr>
      <xdr:spPr>
        <a:xfrm>
          <a:off x="1572827" y="5180799"/>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F6A4B233-9084-4DF4-9027-129954AA12A0}"/>
            </a:ext>
          </a:extLst>
        </xdr:cNvPr>
        <xdr:cNvCxnSpPr/>
      </xdr:nvCxnSpPr>
      <xdr:spPr bwMode="auto">
        <a:xfrm>
          <a:off x="2016587" y="7808959"/>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BF410D1E-AD57-47E7-8CDD-713E76E30F8D}"/>
            </a:ext>
          </a:extLst>
        </xdr:cNvPr>
        <xdr:cNvCxnSpPr/>
      </xdr:nvCxnSpPr>
      <xdr:spPr bwMode="auto">
        <a:xfrm>
          <a:off x="2016587" y="7485161"/>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EB23A82-F23B-4A27-B658-A0D538CDBB4B}"/>
            </a:ext>
          </a:extLst>
        </xdr:cNvPr>
        <xdr:cNvSpPr txBox="1"/>
      </xdr:nvSpPr>
      <xdr:spPr>
        <a:xfrm>
          <a:off x="1293674" y="734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E0B3386-BC82-45F7-AF2F-040F354C4CC1}"/>
            </a:ext>
          </a:extLst>
        </xdr:cNvPr>
        <xdr:cNvCxnSpPr/>
      </xdr:nvCxnSpPr>
      <xdr:spPr bwMode="auto">
        <a:xfrm>
          <a:off x="2016587" y="7164139"/>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6AEF7AFF-67AC-414C-B678-F8A4981DB13D}"/>
            </a:ext>
          </a:extLst>
        </xdr:cNvPr>
        <xdr:cNvSpPr txBox="1"/>
      </xdr:nvSpPr>
      <xdr:spPr>
        <a:xfrm>
          <a:off x="1293674" y="702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894EBCF4-D59D-442D-859A-B57B0EF66A18}"/>
            </a:ext>
          </a:extLst>
        </xdr:cNvPr>
        <xdr:cNvCxnSpPr/>
      </xdr:nvCxnSpPr>
      <xdr:spPr bwMode="auto">
        <a:xfrm>
          <a:off x="2016587" y="6840341"/>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D1340CEC-5454-4004-B59C-827E6EB65459}"/>
            </a:ext>
          </a:extLst>
        </xdr:cNvPr>
        <xdr:cNvSpPr txBox="1"/>
      </xdr:nvSpPr>
      <xdr:spPr>
        <a:xfrm>
          <a:off x="1293674" y="670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41EE3229-8C1C-458E-B98E-71AB05DD542A}"/>
            </a:ext>
          </a:extLst>
        </xdr:cNvPr>
        <xdr:cNvCxnSpPr/>
      </xdr:nvCxnSpPr>
      <xdr:spPr bwMode="auto">
        <a:xfrm>
          <a:off x="2016587" y="6519319"/>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A57F1ED1-AAE5-473E-B2B0-8E8377FF71E0}"/>
            </a:ext>
          </a:extLst>
        </xdr:cNvPr>
        <xdr:cNvSpPr txBox="1"/>
      </xdr:nvSpPr>
      <xdr:spPr>
        <a:xfrm>
          <a:off x="1293674" y="638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961E9BE7-5423-4B8E-8B9A-6A572740E3A7}"/>
            </a:ext>
          </a:extLst>
        </xdr:cNvPr>
        <xdr:cNvCxnSpPr/>
      </xdr:nvCxnSpPr>
      <xdr:spPr bwMode="auto">
        <a:xfrm>
          <a:off x="2016587" y="6198296"/>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DE32FFBE-AD03-447B-B1F6-C8F4033B60E9}"/>
            </a:ext>
          </a:extLst>
        </xdr:cNvPr>
        <xdr:cNvSpPr txBox="1"/>
      </xdr:nvSpPr>
      <xdr:spPr>
        <a:xfrm>
          <a:off x="1293674"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801EA2-A6F6-4731-BCD1-A7746DBEEFB9}"/>
            </a:ext>
          </a:extLst>
        </xdr:cNvPr>
        <xdr:cNvCxnSpPr/>
      </xdr:nvCxnSpPr>
      <xdr:spPr bwMode="auto">
        <a:xfrm>
          <a:off x="2016587" y="5877273"/>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68CA0381-1C84-40B5-851B-EE84239399D1}"/>
            </a:ext>
          </a:extLst>
        </xdr:cNvPr>
        <xdr:cNvSpPr txBox="1"/>
      </xdr:nvSpPr>
      <xdr:spPr>
        <a:xfrm>
          <a:off x="1293674" y="573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866B581C-5302-4750-B5A2-46C8DB1310E7}"/>
            </a:ext>
          </a:extLst>
        </xdr:cNvPr>
        <xdr:cNvCxnSpPr/>
      </xdr:nvCxnSpPr>
      <xdr:spPr bwMode="auto">
        <a:xfrm>
          <a:off x="2016587" y="5559024"/>
          <a:ext cx="395697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5F6DC6A2-18BE-4C4E-967F-C472C831F018}"/>
            </a:ext>
          </a:extLst>
        </xdr:cNvPr>
        <xdr:cNvSpPr txBox="1"/>
      </xdr:nvSpPr>
      <xdr:spPr>
        <a:xfrm>
          <a:off x="1293674" y="541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4FD22764-D4B6-4142-BE98-DEB7C4D9129F}"/>
            </a:ext>
          </a:extLst>
        </xdr:cNvPr>
        <xdr:cNvSpPr/>
      </xdr:nvSpPr>
      <xdr:spPr bwMode="auto">
        <a:xfrm>
          <a:off x="2016587" y="5559024"/>
          <a:ext cx="3956975" cy="224993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399122DB-EFDC-4C94-9796-9BA378131DF8}"/>
            </a:ext>
          </a:extLst>
        </xdr:cNvPr>
        <xdr:cNvCxnSpPr/>
      </xdr:nvCxnSpPr>
      <xdr:spPr bwMode="auto">
        <a:xfrm flipV="1">
          <a:off x="5276049" y="6072947"/>
          <a:ext cx="0" cy="1477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7EC7F02-CBBA-479C-9803-1EA3B97C2F0F}"/>
            </a:ext>
          </a:extLst>
        </xdr:cNvPr>
        <xdr:cNvSpPr txBox="1"/>
      </xdr:nvSpPr>
      <xdr:spPr>
        <a:xfrm>
          <a:off x="5352002" y="752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F0028FAC-388A-4E4A-9831-E785234FB2B6}"/>
            </a:ext>
          </a:extLst>
        </xdr:cNvPr>
        <xdr:cNvCxnSpPr/>
      </xdr:nvCxnSpPr>
      <xdr:spPr bwMode="auto">
        <a:xfrm>
          <a:off x="5187149" y="7550546"/>
          <a:ext cx="164853"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5C8FCE3A-0231-47FF-B9ED-179DBCE215DE}"/>
            </a:ext>
          </a:extLst>
        </xdr:cNvPr>
        <xdr:cNvSpPr txBox="1"/>
      </xdr:nvSpPr>
      <xdr:spPr>
        <a:xfrm>
          <a:off x="5352002" y="581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BC824351-7690-47F8-95D2-E1AA707D33C9}"/>
            </a:ext>
          </a:extLst>
        </xdr:cNvPr>
        <xdr:cNvCxnSpPr/>
      </xdr:nvCxnSpPr>
      <xdr:spPr bwMode="auto">
        <a:xfrm>
          <a:off x="5187149" y="6072947"/>
          <a:ext cx="164853"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22954</xdr:rowOff>
    </xdr:from>
    <xdr:to>
      <xdr:col>29</xdr:col>
      <xdr:colOff>127000</xdr:colOff>
      <xdr:row>38</xdr:row>
      <xdr:rowOff>31739</xdr:rowOff>
    </xdr:to>
    <xdr:cxnSp macro="">
      <xdr:nvCxnSpPr>
        <xdr:cNvPr id="116" name="直線コネクタ 115">
          <a:extLst>
            <a:ext uri="{FF2B5EF4-FFF2-40B4-BE49-F238E27FC236}">
              <a16:creationId xmlns:a16="http://schemas.microsoft.com/office/drawing/2014/main" id="{0BC402C1-987B-4B18-9B39-C5FDDCA9E7C1}"/>
            </a:ext>
          </a:extLst>
        </xdr:cNvPr>
        <xdr:cNvCxnSpPr/>
      </xdr:nvCxnSpPr>
      <xdr:spPr bwMode="auto">
        <a:xfrm flipV="1">
          <a:off x="4667188" y="7364787"/>
          <a:ext cx="608861" cy="8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7731</xdr:rowOff>
    </xdr:from>
    <xdr:ext cx="762000" cy="259045"/>
    <xdr:sp macro="" textlink="">
      <xdr:nvSpPr>
        <xdr:cNvPr id="117" name="人口1人当たり決算額の推移平均値テキスト445">
          <a:extLst>
            <a:ext uri="{FF2B5EF4-FFF2-40B4-BE49-F238E27FC236}">
              <a16:creationId xmlns:a16="http://schemas.microsoft.com/office/drawing/2014/main" id="{15531B60-BACC-428E-B3C1-871263323FBB}"/>
            </a:ext>
          </a:extLst>
        </xdr:cNvPr>
        <xdr:cNvSpPr txBox="1"/>
      </xdr:nvSpPr>
      <xdr:spPr>
        <a:xfrm>
          <a:off x="5352002" y="734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3FD6FBE7-C048-483F-B8C5-8319A2667E43}"/>
            </a:ext>
          </a:extLst>
        </xdr:cNvPr>
        <xdr:cNvSpPr/>
      </xdr:nvSpPr>
      <xdr:spPr bwMode="auto">
        <a:xfrm>
          <a:off x="5225249" y="7342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31739</xdr:rowOff>
    </xdr:from>
    <xdr:to>
      <xdr:col>26</xdr:col>
      <xdr:colOff>50800</xdr:colOff>
      <xdr:row>38</xdr:row>
      <xdr:rowOff>35877</xdr:rowOff>
    </xdr:to>
    <xdr:cxnSp macro="">
      <xdr:nvCxnSpPr>
        <xdr:cNvPr id="119" name="直線コネクタ 118">
          <a:extLst>
            <a:ext uri="{FF2B5EF4-FFF2-40B4-BE49-F238E27FC236}">
              <a16:creationId xmlns:a16="http://schemas.microsoft.com/office/drawing/2014/main" id="{C769E61B-10BA-4B26-89E3-EE5474BAF3C3}"/>
            </a:ext>
          </a:extLst>
        </xdr:cNvPr>
        <xdr:cNvCxnSpPr/>
      </xdr:nvCxnSpPr>
      <xdr:spPr bwMode="auto">
        <a:xfrm flipV="1">
          <a:off x="4020475" y="7373572"/>
          <a:ext cx="646713" cy="4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BE6C246A-1E52-48A2-91C5-6B67BB0BA4A5}"/>
            </a:ext>
          </a:extLst>
        </xdr:cNvPr>
        <xdr:cNvSpPr/>
      </xdr:nvSpPr>
      <xdr:spPr bwMode="auto">
        <a:xfrm>
          <a:off x="4616388" y="73433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4DCD43E-8D38-43E1-B8D8-51DCF55F81D0}"/>
            </a:ext>
          </a:extLst>
        </xdr:cNvPr>
        <xdr:cNvSpPr txBox="1"/>
      </xdr:nvSpPr>
      <xdr:spPr>
        <a:xfrm>
          <a:off x="4312082" y="7429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28640</xdr:rowOff>
    </xdr:from>
    <xdr:to>
      <xdr:col>22</xdr:col>
      <xdr:colOff>114300</xdr:colOff>
      <xdr:row>38</xdr:row>
      <xdr:rowOff>35877</xdr:rowOff>
    </xdr:to>
    <xdr:cxnSp macro="">
      <xdr:nvCxnSpPr>
        <xdr:cNvPr id="122" name="直線コネクタ 121">
          <a:extLst>
            <a:ext uri="{FF2B5EF4-FFF2-40B4-BE49-F238E27FC236}">
              <a16:creationId xmlns:a16="http://schemas.microsoft.com/office/drawing/2014/main" id="{EB671C15-1AAA-4BEF-BDBE-CFA6A467C8C0}"/>
            </a:ext>
          </a:extLst>
        </xdr:cNvPr>
        <xdr:cNvCxnSpPr/>
      </xdr:nvCxnSpPr>
      <xdr:spPr bwMode="auto">
        <a:xfrm>
          <a:off x="3373761" y="7370473"/>
          <a:ext cx="646714" cy="7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684760E5-B27D-4D09-8067-CC1967217E62}"/>
            </a:ext>
          </a:extLst>
        </xdr:cNvPr>
        <xdr:cNvSpPr/>
      </xdr:nvSpPr>
      <xdr:spPr bwMode="auto">
        <a:xfrm>
          <a:off x="3969675" y="7346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5AE8A9C2-381B-4B55-B32D-06A04CB5816C}"/>
            </a:ext>
          </a:extLst>
        </xdr:cNvPr>
        <xdr:cNvSpPr txBox="1"/>
      </xdr:nvSpPr>
      <xdr:spPr>
        <a:xfrm>
          <a:off x="3665368" y="743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15097</xdr:rowOff>
    </xdr:from>
    <xdr:to>
      <xdr:col>18</xdr:col>
      <xdr:colOff>177800</xdr:colOff>
      <xdr:row>38</xdr:row>
      <xdr:rowOff>28640</xdr:rowOff>
    </xdr:to>
    <xdr:cxnSp macro="">
      <xdr:nvCxnSpPr>
        <xdr:cNvPr id="125" name="直線コネクタ 124">
          <a:extLst>
            <a:ext uri="{FF2B5EF4-FFF2-40B4-BE49-F238E27FC236}">
              <a16:creationId xmlns:a16="http://schemas.microsoft.com/office/drawing/2014/main" id="{A845E83A-548A-4BD4-9107-1D2B1FA4CF85}"/>
            </a:ext>
          </a:extLst>
        </xdr:cNvPr>
        <xdr:cNvCxnSpPr/>
      </xdr:nvCxnSpPr>
      <xdr:spPr bwMode="auto">
        <a:xfrm>
          <a:off x="2714101" y="7356930"/>
          <a:ext cx="659660" cy="1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A7F890AD-986C-497D-9E97-455BAECAC7FB}"/>
            </a:ext>
          </a:extLst>
        </xdr:cNvPr>
        <xdr:cNvSpPr/>
      </xdr:nvSpPr>
      <xdr:spPr bwMode="auto">
        <a:xfrm>
          <a:off x="3322961" y="7352532"/>
          <a:ext cx="88654"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AC6DD9EE-2AF3-4AD5-BA8B-5C66B1E0BB9C}"/>
            </a:ext>
          </a:extLst>
        </xdr:cNvPr>
        <xdr:cNvSpPr txBox="1"/>
      </xdr:nvSpPr>
      <xdr:spPr>
        <a:xfrm>
          <a:off x="3018654" y="743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2F74CA2-13D4-4FEE-9DBB-9DFA66F389EF}"/>
            </a:ext>
          </a:extLst>
        </xdr:cNvPr>
        <xdr:cNvSpPr/>
      </xdr:nvSpPr>
      <xdr:spPr bwMode="auto">
        <a:xfrm>
          <a:off x="2663301" y="735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20FDC33A-8BE1-4BFD-BEC0-94B48F8DBDFB}"/>
            </a:ext>
          </a:extLst>
        </xdr:cNvPr>
        <xdr:cNvSpPr txBox="1"/>
      </xdr:nvSpPr>
      <xdr:spPr>
        <a:xfrm>
          <a:off x="2358994" y="743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9C957704-C405-423F-A4A5-18C96D1EB435}"/>
            </a:ext>
          </a:extLst>
        </xdr:cNvPr>
        <xdr:cNvSpPr txBox="1"/>
      </xdr:nvSpPr>
      <xdr:spPr>
        <a:xfrm>
          <a:off x="5111195" y="783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96929F35-15F9-44BD-9422-6F42EBC71144}"/>
            </a:ext>
          </a:extLst>
        </xdr:cNvPr>
        <xdr:cNvSpPr txBox="1"/>
      </xdr:nvSpPr>
      <xdr:spPr>
        <a:xfrm>
          <a:off x="4502335" y="783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A7703EF9-4389-4CBA-8300-5176EE037C98}"/>
            </a:ext>
          </a:extLst>
        </xdr:cNvPr>
        <xdr:cNvSpPr txBox="1"/>
      </xdr:nvSpPr>
      <xdr:spPr>
        <a:xfrm>
          <a:off x="3855621" y="783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FCB7562C-63CB-477D-A01C-DE83A7B4FFE1}"/>
            </a:ext>
          </a:extLst>
        </xdr:cNvPr>
        <xdr:cNvSpPr txBox="1"/>
      </xdr:nvSpPr>
      <xdr:spPr>
        <a:xfrm>
          <a:off x="3195961" y="783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A4243C9D-672D-40B9-9E8A-9B31476D5066}"/>
            </a:ext>
          </a:extLst>
        </xdr:cNvPr>
        <xdr:cNvSpPr txBox="1"/>
      </xdr:nvSpPr>
      <xdr:spPr>
        <a:xfrm>
          <a:off x="2549248" y="783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315054</xdr:rowOff>
    </xdr:from>
    <xdr:to>
      <xdr:col>29</xdr:col>
      <xdr:colOff>177800</xdr:colOff>
      <xdr:row>38</xdr:row>
      <xdr:rowOff>73754</xdr:rowOff>
    </xdr:to>
    <xdr:sp macro="" textlink="">
      <xdr:nvSpPr>
        <xdr:cNvPr id="135" name="楕円 134">
          <a:extLst>
            <a:ext uri="{FF2B5EF4-FFF2-40B4-BE49-F238E27FC236}">
              <a16:creationId xmlns:a16="http://schemas.microsoft.com/office/drawing/2014/main" id="{1F987D41-CAE8-4BB0-9EA3-B1B39D3EB686}"/>
            </a:ext>
          </a:extLst>
        </xdr:cNvPr>
        <xdr:cNvSpPr/>
      </xdr:nvSpPr>
      <xdr:spPr bwMode="auto">
        <a:xfrm>
          <a:off x="5225249" y="7319536"/>
          <a:ext cx="101600" cy="9605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160131</xdr:rowOff>
    </xdr:from>
    <xdr:ext cx="762000" cy="259045"/>
    <xdr:sp macro="" textlink="">
      <xdr:nvSpPr>
        <xdr:cNvPr id="136" name="人口1人当たり決算額の推移該当値テキスト445">
          <a:extLst>
            <a:ext uri="{FF2B5EF4-FFF2-40B4-BE49-F238E27FC236}">
              <a16:creationId xmlns:a16="http://schemas.microsoft.com/office/drawing/2014/main" id="{F94CB30D-09B0-4669-967A-85FFC1394B34}"/>
            </a:ext>
          </a:extLst>
        </xdr:cNvPr>
        <xdr:cNvSpPr txBox="1"/>
      </xdr:nvSpPr>
      <xdr:spPr>
        <a:xfrm>
          <a:off x="5352002" y="716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323839</xdr:rowOff>
    </xdr:from>
    <xdr:to>
      <xdr:col>26</xdr:col>
      <xdr:colOff>101600</xdr:colOff>
      <xdr:row>38</xdr:row>
      <xdr:rowOff>82539</xdr:rowOff>
    </xdr:to>
    <xdr:sp macro="" textlink="">
      <xdr:nvSpPr>
        <xdr:cNvPr id="137" name="楕円 136">
          <a:extLst>
            <a:ext uri="{FF2B5EF4-FFF2-40B4-BE49-F238E27FC236}">
              <a16:creationId xmlns:a16="http://schemas.microsoft.com/office/drawing/2014/main" id="{5CA2A709-EE3C-4868-8D29-1ECDA2C9DEA3}"/>
            </a:ext>
          </a:extLst>
        </xdr:cNvPr>
        <xdr:cNvSpPr/>
      </xdr:nvSpPr>
      <xdr:spPr bwMode="auto">
        <a:xfrm>
          <a:off x="4616388" y="7328321"/>
          <a:ext cx="101600" cy="9605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92716</xdr:rowOff>
    </xdr:from>
    <xdr:ext cx="736600" cy="259045"/>
    <xdr:sp macro="" textlink="">
      <xdr:nvSpPr>
        <xdr:cNvPr id="138" name="テキスト ボックス 137">
          <a:extLst>
            <a:ext uri="{FF2B5EF4-FFF2-40B4-BE49-F238E27FC236}">
              <a16:creationId xmlns:a16="http://schemas.microsoft.com/office/drawing/2014/main" id="{1FD040C1-DD19-49D1-A307-30611267C260}"/>
            </a:ext>
          </a:extLst>
        </xdr:cNvPr>
        <xdr:cNvSpPr txBox="1"/>
      </xdr:nvSpPr>
      <xdr:spPr>
        <a:xfrm>
          <a:off x="4312082" y="7097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327977</xdr:rowOff>
    </xdr:from>
    <xdr:to>
      <xdr:col>22</xdr:col>
      <xdr:colOff>165100</xdr:colOff>
      <xdr:row>38</xdr:row>
      <xdr:rowOff>86677</xdr:rowOff>
    </xdr:to>
    <xdr:sp macro="" textlink="">
      <xdr:nvSpPr>
        <xdr:cNvPr id="139" name="楕円 138">
          <a:extLst>
            <a:ext uri="{FF2B5EF4-FFF2-40B4-BE49-F238E27FC236}">
              <a16:creationId xmlns:a16="http://schemas.microsoft.com/office/drawing/2014/main" id="{83EF3C44-915B-4CFD-AF31-DE3AE8821F28}"/>
            </a:ext>
          </a:extLst>
        </xdr:cNvPr>
        <xdr:cNvSpPr/>
      </xdr:nvSpPr>
      <xdr:spPr bwMode="auto">
        <a:xfrm>
          <a:off x="3969675" y="7332459"/>
          <a:ext cx="101600" cy="9605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96854</xdr:rowOff>
    </xdr:from>
    <xdr:ext cx="762000" cy="259045"/>
    <xdr:sp macro="" textlink="">
      <xdr:nvSpPr>
        <xdr:cNvPr id="140" name="テキスト ボックス 139">
          <a:extLst>
            <a:ext uri="{FF2B5EF4-FFF2-40B4-BE49-F238E27FC236}">
              <a16:creationId xmlns:a16="http://schemas.microsoft.com/office/drawing/2014/main" id="{8B46697D-FDEE-464E-A074-9EB5AC39C08F}"/>
            </a:ext>
          </a:extLst>
        </xdr:cNvPr>
        <xdr:cNvSpPr txBox="1"/>
      </xdr:nvSpPr>
      <xdr:spPr>
        <a:xfrm>
          <a:off x="3665368" y="710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320740</xdr:rowOff>
    </xdr:from>
    <xdr:to>
      <xdr:col>19</xdr:col>
      <xdr:colOff>38100</xdr:colOff>
      <xdr:row>38</xdr:row>
      <xdr:rowOff>79440</xdr:rowOff>
    </xdr:to>
    <xdr:sp macro="" textlink="">
      <xdr:nvSpPr>
        <xdr:cNvPr id="141" name="楕円 140">
          <a:extLst>
            <a:ext uri="{FF2B5EF4-FFF2-40B4-BE49-F238E27FC236}">
              <a16:creationId xmlns:a16="http://schemas.microsoft.com/office/drawing/2014/main" id="{15FC0088-0B21-4995-A34C-4DA2C785F1C5}"/>
            </a:ext>
          </a:extLst>
        </xdr:cNvPr>
        <xdr:cNvSpPr/>
      </xdr:nvSpPr>
      <xdr:spPr bwMode="auto">
        <a:xfrm>
          <a:off x="3322961" y="7325222"/>
          <a:ext cx="88654" cy="9605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89617</xdr:rowOff>
    </xdr:from>
    <xdr:ext cx="762000" cy="259045"/>
    <xdr:sp macro="" textlink="">
      <xdr:nvSpPr>
        <xdr:cNvPr id="142" name="テキスト ボックス 141">
          <a:extLst>
            <a:ext uri="{FF2B5EF4-FFF2-40B4-BE49-F238E27FC236}">
              <a16:creationId xmlns:a16="http://schemas.microsoft.com/office/drawing/2014/main" id="{83765DC4-BD1C-4F40-A6FF-7AEB7D633B58}"/>
            </a:ext>
          </a:extLst>
        </xdr:cNvPr>
        <xdr:cNvSpPr txBox="1"/>
      </xdr:nvSpPr>
      <xdr:spPr>
        <a:xfrm>
          <a:off x="3018654" y="70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307197</xdr:rowOff>
    </xdr:from>
    <xdr:to>
      <xdr:col>15</xdr:col>
      <xdr:colOff>101600</xdr:colOff>
      <xdr:row>38</xdr:row>
      <xdr:rowOff>65897</xdr:rowOff>
    </xdr:to>
    <xdr:sp macro="" textlink="">
      <xdr:nvSpPr>
        <xdr:cNvPr id="143" name="楕円 142">
          <a:extLst>
            <a:ext uri="{FF2B5EF4-FFF2-40B4-BE49-F238E27FC236}">
              <a16:creationId xmlns:a16="http://schemas.microsoft.com/office/drawing/2014/main" id="{141D8EAB-792F-4592-8D01-5E3C417E6BC6}"/>
            </a:ext>
          </a:extLst>
        </xdr:cNvPr>
        <xdr:cNvSpPr/>
      </xdr:nvSpPr>
      <xdr:spPr bwMode="auto">
        <a:xfrm>
          <a:off x="2663301" y="7311679"/>
          <a:ext cx="101600" cy="9605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76074</xdr:rowOff>
    </xdr:from>
    <xdr:ext cx="762000" cy="259045"/>
    <xdr:sp macro="" textlink="">
      <xdr:nvSpPr>
        <xdr:cNvPr id="144" name="テキスト ボックス 143">
          <a:extLst>
            <a:ext uri="{FF2B5EF4-FFF2-40B4-BE49-F238E27FC236}">
              <a16:creationId xmlns:a16="http://schemas.microsoft.com/office/drawing/2014/main" id="{3A819116-1672-4BF8-B328-52143A20CC15}"/>
            </a:ext>
          </a:extLst>
        </xdr:cNvPr>
        <xdr:cNvSpPr txBox="1"/>
      </xdr:nvSpPr>
      <xdr:spPr>
        <a:xfrm>
          <a:off x="2358994" y="708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86D4FB-1D7E-45EA-A7C2-598971D609B0}"/>
            </a:ext>
          </a:extLst>
        </xdr:cNvPr>
        <xdr:cNvSpPr/>
      </xdr:nvSpPr>
      <xdr:spPr>
        <a:xfrm>
          <a:off x="596160" y="127000"/>
          <a:ext cx="11832578" cy="623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A23480E-8A5C-47A4-993F-E5ED8B6A7574}"/>
            </a:ext>
          </a:extLst>
        </xdr:cNvPr>
        <xdr:cNvSpPr/>
      </xdr:nvSpPr>
      <xdr:spPr>
        <a:xfrm>
          <a:off x="17755340" y="187726"/>
          <a:ext cx="3665368" cy="55047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F653888-7EEA-42E6-BF1D-417CBFC667FC}"/>
            </a:ext>
          </a:extLst>
        </xdr:cNvPr>
        <xdr:cNvSpPr/>
      </xdr:nvSpPr>
      <xdr:spPr>
        <a:xfrm>
          <a:off x="17774390" y="213126"/>
          <a:ext cx="3620918" cy="4996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B93BF13-B595-4B48-89CA-9FB8C24ACB29}"/>
            </a:ext>
          </a:extLst>
        </xdr:cNvPr>
        <xdr:cNvSpPr/>
      </xdr:nvSpPr>
      <xdr:spPr>
        <a:xfrm>
          <a:off x="17799790" y="238526"/>
          <a:ext cx="3563768" cy="4361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F00735-5B11-4D2D-90CB-1798151C888A}"/>
            </a:ext>
          </a:extLst>
        </xdr:cNvPr>
        <xdr:cNvSpPr/>
      </xdr:nvSpPr>
      <xdr:spPr>
        <a:xfrm>
          <a:off x="15155539" y="187726"/>
          <a:ext cx="2479397" cy="55047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86BE41-910D-490A-802E-24786A6B949F}"/>
            </a:ext>
          </a:extLst>
        </xdr:cNvPr>
        <xdr:cNvSpPr/>
      </xdr:nvSpPr>
      <xdr:spPr>
        <a:xfrm>
          <a:off x="15180939" y="213126"/>
          <a:ext cx="2434947" cy="4996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B6E3F3-5351-4CD8-8205-FF14D5B8E2A6}"/>
            </a:ext>
          </a:extLst>
        </xdr:cNvPr>
        <xdr:cNvSpPr/>
      </xdr:nvSpPr>
      <xdr:spPr>
        <a:xfrm>
          <a:off x="15206339" y="238526"/>
          <a:ext cx="2377797" cy="44887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4E5CA7-D7B8-4901-BC52-BC04B975517B}"/>
            </a:ext>
          </a:extLst>
        </xdr:cNvPr>
        <xdr:cNvSpPr/>
      </xdr:nvSpPr>
      <xdr:spPr>
        <a:xfrm>
          <a:off x="710214" y="875129"/>
          <a:ext cx="9410330" cy="175025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DFAAE7-FDE2-4787-BA6F-BA67B3CADB0B}"/>
            </a:ext>
          </a:extLst>
        </xdr:cNvPr>
        <xdr:cNvSpPr/>
      </xdr:nvSpPr>
      <xdr:spPr>
        <a:xfrm>
          <a:off x="837214" y="906879"/>
          <a:ext cx="1293427"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4774362-F9C1-4657-B074-D5247CF2FC8E}"/>
            </a:ext>
          </a:extLst>
        </xdr:cNvPr>
        <xdr:cNvSpPr/>
      </xdr:nvSpPr>
      <xdr:spPr>
        <a:xfrm>
          <a:off x="2080087" y="906879"/>
          <a:ext cx="1318828"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23,443
23,361
1,093.56
23,626,213
23,144,664
401,617
11,535,569
21,651,423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ABC788-16EB-4C71-B6B1-B06C10CDBFD2}"/>
            </a:ext>
          </a:extLst>
        </xdr:cNvPr>
        <xdr:cNvSpPr/>
      </xdr:nvSpPr>
      <xdr:spPr>
        <a:xfrm>
          <a:off x="3322961" y="906879"/>
          <a:ext cx="1420427"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49928B-94B5-4DD1-A73B-1EB1331F9247}"/>
            </a:ext>
          </a:extLst>
        </xdr:cNvPr>
        <xdr:cNvSpPr/>
      </xdr:nvSpPr>
      <xdr:spPr>
        <a:xfrm>
          <a:off x="4743388" y="925929"/>
          <a:ext cx="1889588" cy="9259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B3D14A-AC41-4329-977B-004075935A62}"/>
            </a:ext>
          </a:extLst>
        </xdr:cNvPr>
        <xdr:cNvSpPr/>
      </xdr:nvSpPr>
      <xdr:spPr>
        <a:xfrm>
          <a:off x="6632976" y="925929"/>
          <a:ext cx="1179374" cy="9259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DBF597-8BE1-4D0C-AE66-88AA9C7DF6E1}"/>
            </a:ext>
          </a:extLst>
        </xdr:cNvPr>
        <xdr:cNvSpPr/>
      </xdr:nvSpPr>
      <xdr:spPr>
        <a:xfrm>
          <a:off x="7875850" y="938629"/>
          <a:ext cx="596160" cy="92315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A3CA6E-90B2-4386-8E2E-AB67386C6145}"/>
            </a:ext>
          </a:extLst>
        </xdr:cNvPr>
        <xdr:cNvSpPr/>
      </xdr:nvSpPr>
      <xdr:spPr>
        <a:xfrm>
          <a:off x="4743388" y="1686757"/>
          <a:ext cx="1889588" cy="62667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0C1AB58-F5F9-436E-9040-6DD150067C1B}"/>
            </a:ext>
          </a:extLst>
        </xdr:cNvPr>
        <xdr:cNvSpPr/>
      </xdr:nvSpPr>
      <xdr:spPr>
        <a:xfrm>
          <a:off x="6696476" y="1686757"/>
          <a:ext cx="3551068" cy="62667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5725396-1FA6-4562-AF4E-40936CBA1305}"/>
            </a:ext>
          </a:extLst>
        </xdr:cNvPr>
        <xdr:cNvSpPr/>
      </xdr:nvSpPr>
      <xdr:spPr>
        <a:xfrm>
          <a:off x="10323497" y="875129"/>
          <a:ext cx="1420427" cy="1126354"/>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B3D7FB3-B29F-42BC-BBA5-442C7ECB1317}"/>
            </a:ext>
          </a:extLst>
        </xdr:cNvPr>
        <xdr:cNvSpPr/>
      </xdr:nvSpPr>
      <xdr:spPr>
        <a:xfrm>
          <a:off x="10570900" y="938629"/>
          <a:ext cx="135692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BCFF83F-24D1-4DA1-AC20-33C6385ACA1B}"/>
            </a:ext>
          </a:extLst>
        </xdr:cNvPr>
        <xdr:cNvSpPr/>
      </xdr:nvSpPr>
      <xdr:spPr>
        <a:xfrm>
          <a:off x="10570900" y="1199780"/>
          <a:ext cx="1356928"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498F0B-3C13-48C9-B5EB-7C03666AFE9A}"/>
            </a:ext>
          </a:extLst>
        </xdr:cNvPr>
        <xdr:cNvSpPr/>
      </xdr:nvSpPr>
      <xdr:spPr>
        <a:xfrm>
          <a:off x="10570900" y="1524432"/>
          <a:ext cx="1356928" cy="62667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A2C5AF0-8E53-413E-A204-1F08BDF78F67}"/>
            </a:ext>
          </a:extLst>
        </xdr:cNvPr>
        <xdr:cNvCxnSpPr/>
      </xdr:nvCxnSpPr>
      <xdr:spPr>
        <a:xfrm flipH="1">
          <a:off x="10406047" y="1050154"/>
          <a:ext cx="19660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54AFA95-3BF8-497B-A79C-8FE4BD709087}"/>
            </a:ext>
          </a:extLst>
        </xdr:cNvPr>
        <xdr:cNvSpPr/>
      </xdr:nvSpPr>
      <xdr:spPr>
        <a:xfrm>
          <a:off x="10460022" y="1002129"/>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E2AC998-8017-4A9A-9F29-4ACB9D8FDDA9}"/>
            </a:ext>
          </a:extLst>
        </xdr:cNvPr>
        <xdr:cNvSpPr/>
      </xdr:nvSpPr>
      <xdr:spPr>
        <a:xfrm>
          <a:off x="10460022" y="1263280"/>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40220C4-7C8D-43AE-A9D4-D6D42F64530B}"/>
            </a:ext>
          </a:extLst>
        </xdr:cNvPr>
        <xdr:cNvCxnSpPr/>
      </xdr:nvCxnSpPr>
      <xdr:spPr>
        <a:xfrm>
          <a:off x="10493430" y="1501806"/>
          <a:ext cx="0" cy="136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5946CB-2378-4EB3-8454-71B3DE2D754D}"/>
            </a:ext>
          </a:extLst>
        </xdr:cNvPr>
        <xdr:cNvCxnSpPr/>
      </xdr:nvCxnSpPr>
      <xdr:spPr>
        <a:xfrm>
          <a:off x="10425097" y="1501806"/>
          <a:ext cx="15850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F2CF644-DE86-42EE-A495-A78017E157A8}"/>
            </a:ext>
          </a:extLst>
        </xdr:cNvPr>
        <xdr:cNvCxnSpPr/>
      </xdr:nvCxnSpPr>
      <xdr:spPr>
        <a:xfrm flipV="1">
          <a:off x="10493430" y="1734382"/>
          <a:ext cx="0" cy="136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828466-F631-4477-B9C5-459AC8496832}"/>
            </a:ext>
          </a:extLst>
        </xdr:cNvPr>
        <xdr:cNvCxnSpPr/>
      </xdr:nvCxnSpPr>
      <xdr:spPr>
        <a:xfrm>
          <a:off x="10425097" y="1874483"/>
          <a:ext cx="15850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95328F1-192C-47D0-8452-00B517CB8BD3}"/>
            </a:ext>
          </a:extLst>
        </xdr:cNvPr>
        <xdr:cNvSpPr txBox="1"/>
      </xdr:nvSpPr>
      <xdr:spPr>
        <a:xfrm>
          <a:off x="659660" y="28131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6996075-3B57-4927-9DF2-443A4E6AC5AA}"/>
            </a:ext>
          </a:extLst>
        </xdr:cNvPr>
        <xdr:cNvSpPr txBox="1"/>
      </xdr:nvSpPr>
      <xdr:spPr>
        <a:xfrm>
          <a:off x="659660" y="3125063"/>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3B4564B-F56F-4A42-8B84-A4680AE9A177}"/>
            </a:ext>
          </a:extLst>
        </xdr:cNvPr>
        <xdr:cNvSpPr txBox="1"/>
      </xdr:nvSpPr>
      <xdr:spPr>
        <a:xfrm>
          <a:off x="659660" y="343701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17F13BE-1635-48B7-AA07-B1FBE4B743DA}"/>
            </a:ext>
          </a:extLst>
        </xdr:cNvPr>
        <xdr:cNvSpPr/>
      </xdr:nvSpPr>
      <xdr:spPr>
        <a:xfrm>
          <a:off x="710214" y="3936692"/>
          <a:ext cx="4375581"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D3C0CC9-2237-4B01-8EE0-EB4A0B111905}"/>
            </a:ext>
          </a:extLst>
        </xdr:cNvPr>
        <xdr:cNvSpPr/>
      </xdr:nvSpPr>
      <xdr:spPr>
        <a:xfrm>
          <a:off x="837214"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9235EC4-EA29-4BAC-881F-85EF2F2575EA}"/>
            </a:ext>
          </a:extLst>
        </xdr:cNvPr>
        <xdr:cNvSpPr/>
      </xdr:nvSpPr>
      <xdr:spPr>
        <a:xfrm>
          <a:off x="837214"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A0642A5-C9F4-4108-8E39-6C623BF203FF}"/>
            </a:ext>
          </a:extLst>
        </xdr:cNvPr>
        <xdr:cNvSpPr/>
      </xdr:nvSpPr>
      <xdr:spPr>
        <a:xfrm>
          <a:off x="1775534"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77FAABB-2C97-4D15-8742-EB070C62D89A}"/>
            </a:ext>
          </a:extLst>
        </xdr:cNvPr>
        <xdr:cNvSpPr/>
      </xdr:nvSpPr>
      <xdr:spPr>
        <a:xfrm>
          <a:off x="1775534"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E7340BF-BF2C-4179-8071-0998B3E7FD2F}"/>
            </a:ext>
          </a:extLst>
        </xdr:cNvPr>
        <xdr:cNvSpPr/>
      </xdr:nvSpPr>
      <xdr:spPr>
        <a:xfrm>
          <a:off x="2840854" y="4274043"/>
          <a:ext cx="1420428"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62D4BD5-616E-4A51-9509-D10433FA9D56}"/>
            </a:ext>
          </a:extLst>
        </xdr:cNvPr>
        <xdr:cNvSpPr/>
      </xdr:nvSpPr>
      <xdr:spPr>
        <a:xfrm>
          <a:off x="2840854" y="4474469"/>
          <a:ext cx="142042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83DC7FB-D1CD-431B-BA63-BC054445C358}"/>
            </a:ext>
          </a:extLst>
        </xdr:cNvPr>
        <xdr:cNvSpPr/>
      </xdr:nvSpPr>
      <xdr:spPr>
        <a:xfrm>
          <a:off x="710214" y="4748320"/>
          <a:ext cx="4375581"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5635441-22E9-4D2F-9EE2-E9C2F2B3D2B0}"/>
            </a:ext>
          </a:extLst>
        </xdr:cNvPr>
        <xdr:cNvSpPr txBox="1"/>
      </xdr:nvSpPr>
      <xdr:spPr>
        <a:xfrm>
          <a:off x="685060" y="45605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56C7E98-F06A-4DA2-9CEC-F4782C78F9A2}"/>
            </a:ext>
          </a:extLst>
        </xdr:cNvPr>
        <xdr:cNvCxnSpPr/>
      </xdr:nvCxnSpPr>
      <xdr:spPr>
        <a:xfrm>
          <a:off x="710214" y="699825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AF407612-833B-4BF9-916B-686FB5247DD3}"/>
            </a:ext>
          </a:extLst>
        </xdr:cNvPr>
        <xdr:cNvSpPr txBox="1"/>
      </xdr:nvSpPr>
      <xdr:spPr>
        <a:xfrm>
          <a:off x="217754" y="68588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E516B1AB-FE58-495C-8C93-74E53C42E5AC}"/>
            </a:ext>
          </a:extLst>
        </xdr:cNvPr>
        <xdr:cNvCxnSpPr/>
      </xdr:nvCxnSpPr>
      <xdr:spPr>
        <a:xfrm>
          <a:off x="710214" y="667723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EC94B0D-0742-4838-8583-CFEBC83481C4}"/>
            </a:ext>
          </a:extLst>
        </xdr:cNvPr>
        <xdr:cNvSpPr txBox="1"/>
      </xdr:nvSpPr>
      <xdr:spPr>
        <a:xfrm>
          <a:off x="217754" y="65377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29656893-8A98-4BF4-A8A3-D0CAA0E735B1}"/>
            </a:ext>
          </a:extLst>
        </xdr:cNvPr>
        <xdr:cNvCxnSpPr/>
      </xdr:nvCxnSpPr>
      <xdr:spPr>
        <a:xfrm>
          <a:off x="710214" y="635620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D3DF9DC-ECE0-424A-B454-C03A7700DE17}"/>
            </a:ext>
          </a:extLst>
        </xdr:cNvPr>
        <xdr:cNvSpPr txBox="1"/>
      </xdr:nvSpPr>
      <xdr:spPr>
        <a:xfrm>
          <a:off x="217754" y="62167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A12C100A-9151-4E2D-A32D-2597BB68B2E4}"/>
            </a:ext>
          </a:extLst>
        </xdr:cNvPr>
        <xdr:cNvCxnSpPr/>
      </xdr:nvCxnSpPr>
      <xdr:spPr>
        <a:xfrm>
          <a:off x="710214" y="603518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B2799324-D336-4B48-A9B3-155BD461D2A2}"/>
            </a:ext>
          </a:extLst>
        </xdr:cNvPr>
        <xdr:cNvSpPr txBox="1"/>
      </xdr:nvSpPr>
      <xdr:spPr>
        <a:xfrm>
          <a:off x="166581" y="58957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2F54E68-689B-439B-A61B-7CDC4718E9EB}"/>
            </a:ext>
          </a:extLst>
        </xdr:cNvPr>
        <xdr:cNvCxnSpPr/>
      </xdr:nvCxnSpPr>
      <xdr:spPr>
        <a:xfrm>
          <a:off x="710214" y="571416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7E47A1F5-2CF3-4C2F-9C93-D1BCF93B535B}"/>
            </a:ext>
          </a:extLst>
        </xdr:cNvPr>
        <xdr:cNvSpPr txBox="1"/>
      </xdr:nvSpPr>
      <xdr:spPr>
        <a:xfrm>
          <a:off x="166581" y="557194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45B942FB-62C6-4041-99FD-31F81F5734C8}"/>
            </a:ext>
          </a:extLst>
        </xdr:cNvPr>
        <xdr:cNvCxnSpPr/>
      </xdr:nvCxnSpPr>
      <xdr:spPr>
        <a:xfrm>
          <a:off x="710214" y="539314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CE10873-327E-4799-A50B-B1276F988062}"/>
            </a:ext>
          </a:extLst>
        </xdr:cNvPr>
        <xdr:cNvSpPr txBox="1"/>
      </xdr:nvSpPr>
      <xdr:spPr>
        <a:xfrm>
          <a:off x="166581" y="525091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24C24C86-337F-4408-BC28-6E5AC9874BAF}"/>
            </a:ext>
          </a:extLst>
        </xdr:cNvPr>
        <xdr:cNvCxnSpPr/>
      </xdr:nvCxnSpPr>
      <xdr:spPr>
        <a:xfrm>
          <a:off x="710214" y="506934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65BD552-538C-41E8-9894-5F41BE0F015A}"/>
            </a:ext>
          </a:extLst>
        </xdr:cNvPr>
        <xdr:cNvSpPr txBox="1"/>
      </xdr:nvSpPr>
      <xdr:spPr>
        <a:xfrm>
          <a:off x="166581" y="4929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6C507396-4BCA-49BB-AFA0-36861DD8FE23}"/>
            </a:ext>
          </a:extLst>
        </xdr:cNvPr>
        <xdr:cNvCxnSpPr/>
      </xdr:nvCxnSpPr>
      <xdr:spPr>
        <a:xfrm>
          <a:off x="710214" y="474832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BEAB4581-FEB3-42B2-B6D9-F586BE786237}"/>
            </a:ext>
          </a:extLst>
        </xdr:cNvPr>
        <xdr:cNvSpPr txBox="1"/>
      </xdr:nvSpPr>
      <xdr:spPr>
        <a:xfrm>
          <a:off x="166581" y="4608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46FB6D10-7C61-4422-AAC0-D5033B5BB436}"/>
            </a:ext>
          </a:extLst>
        </xdr:cNvPr>
        <xdr:cNvSpPr/>
      </xdr:nvSpPr>
      <xdr:spPr>
        <a:xfrm>
          <a:off x="710214" y="4748320"/>
          <a:ext cx="4375581"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E54D2E9C-36AA-4E57-A30F-06F36CCFC183}"/>
            </a:ext>
          </a:extLst>
        </xdr:cNvPr>
        <xdr:cNvCxnSpPr/>
      </xdr:nvCxnSpPr>
      <xdr:spPr>
        <a:xfrm flipV="1">
          <a:off x="4322877" y="5259464"/>
          <a:ext cx="1270" cy="1403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78D77B95-A599-4492-A18D-4E2B7AEC1855}"/>
            </a:ext>
          </a:extLst>
        </xdr:cNvPr>
        <xdr:cNvSpPr txBox="1"/>
      </xdr:nvSpPr>
      <xdr:spPr>
        <a:xfrm>
          <a:off x="4375582" y="66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CB0CD1D4-2911-416F-976F-5F7F758AFB4F}"/>
            </a:ext>
          </a:extLst>
        </xdr:cNvPr>
        <xdr:cNvCxnSpPr/>
      </xdr:nvCxnSpPr>
      <xdr:spPr>
        <a:xfrm>
          <a:off x="4248828" y="6662580"/>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F63D0692-ED11-4F56-A016-C3B65ABC95AE}"/>
            </a:ext>
          </a:extLst>
        </xdr:cNvPr>
        <xdr:cNvSpPr txBox="1"/>
      </xdr:nvSpPr>
      <xdr:spPr>
        <a:xfrm>
          <a:off x="4375582" y="504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6BF9895C-3099-4CC0-BD46-BC9CDA800C39}"/>
            </a:ext>
          </a:extLst>
        </xdr:cNvPr>
        <xdr:cNvCxnSpPr/>
      </xdr:nvCxnSpPr>
      <xdr:spPr>
        <a:xfrm>
          <a:off x="4248828" y="5259464"/>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19380</xdr:rowOff>
    </xdr:from>
    <xdr:to>
      <xdr:col>24</xdr:col>
      <xdr:colOff>63500</xdr:colOff>
      <xdr:row>34</xdr:row>
      <xdr:rowOff>44134</xdr:rowOff>
    </xdr:to>
    <xdr:cxnSp macro="">
      <xdr:nvCxnSpPr>
        <xdr:cNvPr id="63" name="直線コネクタ 62">
          <a:extLst>
            <a:ext uri="{FF2B5EF4-FFF2-40B4-BE49-F238E27FC236}">
              <a16:creationId xmlns:a16="http://schemas.microsoft.com/office/drawing/2014/main" id="{E02FEFAC-812C-41ED-9B10-C1A637CEF4E1}"/>
            </a:ext>
          </a:extLst>
        </xdr:cNvPr>
        <xdr:cNvCxnSpPr/>
      </xdr:nvCxnSpPr>
      <xdr:spPr>
        <a:xfrm flipV="1">
          <a:off x="3551315" y="5754355"/>
          <a:ext cx="773467"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AB4A566D-6E6F-4BCF-894D-187BE459FB2B}"/>
            </a:ext>
          </a:extLst>
        </xdr:cNvPr>
        <xdr:cNvSpPr txBox="1"/>
      </xdr:nvSpPr>
      <xdr:spPr>
        <a:xfrm>
          <a:off x="4375582" y="6094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51099296-9986-4C2E-9FCE-05518C62E0F2}"/>
            </a:ext>
          </a:extLst>
        </xdr:cNvPr>
        <xdr:cNvSpPr/>
      </xdr:nvSpPr>
      <xdr:spPr>
        <a:xfrm>
          <a:off x="4273982" y="611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157531</xdr:rowOff>
    </xdr:from>
    <xdr:to>
      <xdr:col>19</xdr:col>
      <xdr:colOff>177800</xdr:colOff>
      <xdr:row>34</xdr:row>
      <xdr:rowOff>44134</xdr:rowOff>
    </xdr:to>
    <xdr:cxnSp macro="">
      <xdr:nvCxnSpPr>
        <xdr:cNvPr id="66" name="直線コネクタ 65">
          <a:extLst>
            <a:ext uri="{FF2B5EF4-FFF2-40B4-BE49-F238E27FC236}">
              <a16:creationId xmlns:a16="http://schemas.microsoft.com/office/drawing/2014/main" id="{4AF8C47A-7285-4F8F-A5ED-4C17BC996FF6}"/>
            </a:ext>
          </a:extLst>
        </xdr:cNvPr>
        <xdr:cNvCxnSpPr/>
      </xdr:nvCxnSpPr>
      <xdr:spPr>
        <a:xfrm>
          <a:off x="2714101" y="5723830"/>
          <a:ext cx="837214" cy="5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35717091-9842-4544-976B-698F5E51DDF0}"/>
            </a:ext>
          </a:extLst>
        </xdr:cNvPr>
        <xdr:cNvSpPr/>
      </xdr:nvSpPr>
      <xdr:spPr>
        <a:xfrm>
          <a:off x="3500515" y="6141425"/>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DC8A3556-E72B-4C14-8890-44E7A0233C74}"/>
            </a:ext>
          </a:extLst>
        </xdr:cNvPr>
        <xdr:cNvSpPr txBox="1"/>
      </xdr:nvSpPr>
      <xdr:spPr>
        <a:xfrm>
          <a:off x="3264756" y="623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157531</xdr:rowOff>
    </xdr:from>
    <xdr:to>
      <xdr:col>15</xdr:col>
      <xdr:colOff>50800</xdr:colOff>
      <xdr:row>34</xdr:row>
      <xdr:rowOff>132744</xdr:rowOff>
    </xdr:to>
    <xdr:cxnSp macro="">
      <xdr:nvCxnSpPr>
        <xdr:cNvPr id="69" name="直線コネクタ 68">
          <a:extLst>
            <a:ext uri="{FF2B5EF4-FFF2-40B4-BE49-F238E27FC236}">
              <a16:creationId xmlns:a16="http://schemas.microsoft.com/office/drawing/2014/main" id="{176C9EFE-1299-45DD-A117-20EA30CB71AD}"/>
            </a:ext>
          </a:extLst>
        </xdr:cNvPr>
        <xdr:cNvCxnSpPr/>
      </xdr:nvCxnSpPr>
      <xdr:spPr>
        <a:xfrm flipV="1">
          <a:off x="1889834" y="5723830"/>
          <a:ext cx="824267" cy="14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B2C9D3A1-9AD4-4D03-B462-F0207AC98971}"/>
            </a:ext>
          </a:extLst>
        </xdr:cNvPr>
        <xdr:cNvSpPr/>
      </xdr:nvSpPr>
      <xdr:spPr>
        <a:xfrm>
          <a:off x="2663301" y="614897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FB5B293A-94DC-43EE-A5B4-38005D79B9D8}"/>
            </a:ext>
          </a:extLst>
        </xdr:cNvPr>
        <xdr:cNvSpPr txBox="1"/>
      </xdr:nvSpPr>
      <xdr:spPr>
        <a:xfrm>
          <a:off x="2440489" y="62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132744</xdr:rowOff>
    </xdr:from>
    <xdr:to>
      <xdr:col>10</xdr:col>
      <xdr:colOff>114300</xdr:colOff>
      <xdr:row>36</xdr:row>
      <xdr:rowOff>83475</xdr:rowOff>
    </xdr:to>
    <xdr:cxnSp macro="">
      <xdr:nvCxnSpPr>
        <xdr:cNvPr id="72" name="直線コネクタ 71">
          <a:extLst>
            <a:ext uri="{FF2B5EF4-FFF2-40B4-BE49-F238E27FC236}">
              <a16:creationId xmlns:a16="http://schemas.microsoft.com/office/drawing/2014/main" id="{0572DFC2-39EB-473D-B1AC-1C16E7A3B3CA}"/>
            </a:ext>
          </a:extLst>
        </xdr:cNvPr>
        <xdr:cNvCxnSpPr/>
      </xdr:nvCxnSpPr>
      <xdr:spPr>
        <a:xfrm flipV="1">
          <a:off x="1065567" y="5867719"/>
          <a:ext cx="824267" cy="28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7CEA1F2-2B41-4C9A-8F28-25B86A9D876F}"/>
            </a:ext>
          </a:extLst>
        </xdr:cNvPr>
        <xdr:cNvSpPr/>
      </xdr:nvSpPr>
      <xdr:spPr>
        <a:xfrm>
          <a:off x="1839034" y="619739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3D680B2-A336-45E8-A026-1B3DFA0873FB}"/>
            </a:ext>
          </a:extLst>
        </xdr:cNvPr>
        <xdr:cNvSpPr txBox="1"/>
      </xdr:nvSpPr>
      <xdr:spPr>
        <a:xfrm>
          <a:off x="1603276" y="628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C90DD6FE-E182-4FED-8C7E-BE2ADB5D2303}"/>
            </a:ext>
          </a:extLst>
        </xdr:cNvPr>
        <xdr:cNvSpPr/>
      </xdr:nvSpPr>
      <xdr:spPr>
        <a:xfrm>
          <a:off x="1014767" y="6298736"/>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21C0822F-28A9-4BE6-B459-44AA0F81629A}"/>
            </a:ext>
          </a:extLst>
        </xdr:cNvPr>
        <xdr:cNvSpPr txBox="1"/>
      </xdr:nvSpPr>
      <xdr:spPr>
        <a:xfrm>
          <a:off x="811325"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D9F173B-AD8C-4A50-8337-41B63A5118B9}"/>
            </a:ext>
          </a:extLst>
        </xdr:cNvPr>
        <xdr:cNvSpPr txBox="1"/>
      </xdr:nvSpPr>
      <xdr:spPr>
        <a:xfrm>
          <a:off x="4147228"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9E93455-D820-4CB5-8A4B-40B8A9896189}"/>
            </a:ext>
          </a:extLst>
        </xdr:cNvPr>
        <xdr:cNvSpPr txBox="1"/>
      </xdr:nvSpPr>
      <xdr:spPr>
        <a:xfrm>
          <a:off x="3373761"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7169CAD-ED7C-4539-8840-EAD5CE83F608}"/>
            </a:ext>
          </a:extLst>
        </xdr:cNvPr>
        <xdr:cNvSpPr txBox="1"/>
      </xdr:nvSpPr>
      <xdr:spPr>
        <a:xfrm>
          <a:off x="2536548"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1F286215-1437-491B-8846-94C52C4AF7CE}"/>
            </a:ext>
          </a:extLst>
        </xdr:cNvPr>
        <xdr:cNvSpPr txBox="1"/>
      </xdr:nvSpPr>
      <xdr:spPr>
        <a:xfrm>
          <a:off x="1712281"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4CE9A56B-9439-4175-B138-E306477BB497}"/>
            </a:ext>
          </a:extLst>
        </xdr:cNvPr>
        <xdr:cNvSpPr txBox="1"/>
      </xdr:nvSpPr>
      <xdr:spPr>
        <a:xfrm>
          <a:off x="888014"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140030</xdr:rowOff>
    </xdr:from>
    <xdr:to>
      <xdr:col>24</xdr:col>
      <xdr:colOff>114300</xdr:colOff>
      <xdr:row>34</xdr:row>
      <xdr:rowOff>70180</xdr:rowOff>
    </xdr:to>
    <xdr:sp macro="" textlink="">
      <xdr:nvSpPr>
        <xdr:cNvPr id="82" name="楕円 81">
          <a:extLst>
            <a:ext uri="{FF2B5EF4-FFF2-40B4-BE49-F238E27FC236}">
              <a16:creationId xmlns:a16="http://schemas.microsoft.com/office/drawing/2014/main" id="{0F4660D8-B92C-4609-A218-9739232A3FB0}"/>
            </a:ext>
          </a:extLst>
        </xdr:cNvPr>
        <xdr:cNvSpPr/>
      </xdr:nvSpPr>
      <xdr:spPr>
        <a:xfrm>
          <a:off x="4273982" y="570632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162907</xdr:rowOff>
    </xdr:from>
    <xdr:ext cx="599010" cy="259045"/>
    <xdr:sp macro="" textlink="">
      <xdr:nvSpPr>
        <xdr:cNvPr id="83" name="人件費該当値テキスト">
          <a:extLst>
            <a:ext uri="{FF2B5EF4-FFF2-40B4-BE49-F238E27FC236}">
              <a16:creationId xmlns:a16="http://schemas.microsoft.com/office/drawing/2014/main" id="{776793E5-F99F-45E4-A822-646813C7979D}"/>
            </a:ext>
          </a:extLst>
        </xdr:cNvPr>
        <xdr:cNvSpPr txBox="1"/>
      </xdr:nvSpPr>
      <xdr:spPr>
        <a:xfrm>
          <a:off x="4375582" y="556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164784</xdr:rowOff>
    </xdr:from>
    <xdr:to>
      <xdr:col>20</xdr:col>
      <xdr:colOff>38100</xdr:colOff>
      <xdr:row>34</xdr:row>
      <xdr:rowOff>94934</xdr:rowOff>
    </xdr:to>
    <xdr:sp macro="" textlink="">
      <xdr:nvSpPr>
        <xdr:cNvPr id="84" name="楕円 83">
          <a:extLst>
            <a:ext uri="{FF2B5EF4-FFF2-40B4-BE49-F238E27FC236}">
              <a16:creationId xmlns:a16="http://schemas.microsoft.com/office/drawing/2014/main" id="{DAF5B481-A54E-4F53-A44A-496224E519BF}"/>
            </a:ext>
          </a:extLst>
        </xdr:cNvPr>
        <xdr:cNvSpPr/>
      </xdr:nvSpPr>
      <xdr:spPr>
        <a:xfrm>
          <a:off x="3500515" y="5731083"/>
          <a:ext cx="88653"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111461</xdr:rowOff>
    </xdr:from>
    <xdr:ext cx="599010" cy="259045"/>
    <xdr:sp macro="" textlink="">
      <xdr:nvSpPr>
        <xdr:cNvPr id="85" name="テキスト ボックス 84">
          <a:extLst>
            <a:ext uri="{FF2B5EF4-FFF2-40B4-BE49-F238E27FC236}">
              <a16:creationId xmlns:a16="http://schemas.microsoft.com/office/drawing/2014/main" id="{6C3DF4E4-D6CE-4B2D-81A2-A96E768A1F8C}"/>
            </a:ext>
          </a:extLst>
        </xdr:cNvPr>
        <xdr:cNvSpPr txBox="1"/>
      </xdr:nvSpPr>
      <xdr:spPr>
        <a:xfrm>
          <a:off x="3264756" y="550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106731</xdr:rowOff>
    </xdr:from>
    <xdr:to>
      <xdr:col>15</xdr:col>
      <xdr:colOff>101600</xdr:colOff>
      <xdr:row>34</xdr:row>
      <xdr:rowOff>36881</xdr:rowOff>
    </xdr:to>
    <xdr:sp macro="" textlink="">
      <xdr:nvSpPr>
        <xdr:cNvPr id="86" name="楕円 85">
          <a:extLst>
            <a:ext uri="{FF2B5EF4-FFF2-40B4-BE49-F238E27FC236}">
              <a16:creationId xmlns:a16="http://schemas.microsoft.com/office/drawing/2014/main" id="{816234E0-3D54-404B-B4D4-8A3AFE22FD6E}"/>
            </a:ext>
          </a:extLst>
        </xdr:cNvPr>
        <xdr:cNvSpPr/>
      </xdr:nvSpPr>
      <xdr:spPr>
        <a:xfrm>
          <a:off x="2663301" y="5673030"/>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53408</xdr:rowOff>
    </xdr:from>
    <xdr:ext cx="599010" cy="259045"/>
    <xdr:sp macro="" textlink="">
      <xdr:nvSpPr>
        <xdr:cNvPr id="87" name="テキスト ボックス 86">
          <a:extLst>
            <a:ext uri="{FF2B5EF4-FFF2-40B4-BE49-F238E27FC236}">
              <a16:creationId xmlns:a16="http://schemas.microsoft.com/office/drawing/2014/main" id="{7C03BA7A-85B9-49D1-BB2F-EE20876588CD}"/>
            </a:ext>
          </a:extLst>
        </xdr:cNvPr>
        <xdr:cNvSpPr txBox="1"/>
      </xdr:nvSpPr>
      <xdr:spPr>
        <a:xfrm>
          <a:off x="2440489" y="545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81944</xdr:rowOff>
    </xdr:from>
    <xdr:to>
      <xdr:col>10</xdr:col>
      <xdr:colOff>165100</xdr:colOff>
      <xdr:row>35</xdr:row>
      <xdr:rowOff>12094</xdr:rowOff>
    </xdr:to>
    <xdr:sp macro="" textlink="">
      <xdr:nvSpPr>
        <xdr:cNvPr id="88" name="楕円 87">
          <a:extLst>
            <a:ext uri="{FF2B5EF4-FFF2-40B4-BE49-F238E27FC236}">
              <a16:creationId xmlns:a16="http://schemas.microsoft.com/office/drawing/2014/main" id="{E0154FE4-F73A-4E28-8FC5-535EBBA2FCE8}"/>
            </a:ext>
          </a:extLst>
        </xdr:cNvPr>
        <xdr:cNvSpPr/>
      </xdr:nvSpPr>
      <xdr:spPr>
        <a:xfrm>
          <a:off x="1839034" y="5816919"/>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28621</xdr:rowOff>
    </xdr:from>
    <xdr:ext cx="599010" cy="259045"/>
    <xdr:sp macro="" textlink="">
      <xdr:nvSpPr>
        <xdr:cNvPr id="89" name="テキスト ボックス 88">
          <a:extLst>
            <a:ext uri="{FF2B5EF4-FFF2-40B4-BE49-F238E27FC236}">
              <a16:creationId xmlns:a16="http://schemas.microsoft.com/office/drawing/2014/main" id="{2986BD58-970D-4E14-AC28-6F763E640363}"/>
            </a:ext>
          </a:extLst>
        </xdr:cNvPr>
        <xdr:cNvSpPr txBox="1"/>
      </xdr:nvSpPr>
      <xdr:spPr>
        <a:xfrm>
          <a:off x="1603276" y="559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32675</xdr:rowOff>
    </xdr:from>
    <xdr:to>
      <xdr:col>6</xdr:col>
      <xdr:colOff>38100</xdr:colOff>
      <xdr:row>36</xdr:row>
      <xdr:rowOff>134275</xdr:rowOff>
    </xdr:to>
    <xdr:sp macro="" textlink="">
      <xdr:nvSpPr>
        <xdr:cNvPr id="90" name="楕円 89">
          <a:extLst>
            <a:ext uri="{FF2B5EF4-FFF2-40B4-BE49-F238E27FC236}">
              <a16:creationId xmlns:a16="http://schemas.microsoft.com/office/drawing/2014/main" id="{A6FD5FCE-6493-448D-8EB5-77805623D521}"/>
            </a:ext>
          </a:extLst>
        </xdr:cNvPr>
        <xdr:cNvSpPr/>
      </xdr:nvSpPr>
      <xdr:spPr>
        <a:xfrm>
          <a:off x="1014767" y="6105001"/>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150802</xdr:rowOff>
    </xdr:from>
    <xdr:ext cx="599010" cy="259045"/>
    <xdr:sp macro="" textlink="">
      <xdr:nvSpPr>
        <xdr:cNvPr id="91" name="テキスト ボックス 90">
          <a:extLst>
            <a:ext uri="{FF2B5EF4-FFF2-40B4-BE49-F238E27FC236}">
              <a16:creationId xmlns:a16="http://schemas.microsoft.com/office/drawing/2014/main" id="{58D0220C-3D59-4A22-B0B5-B6073F9D73E6}"/>
            </a:ext>
          </a:extLst>
        </xdr:cNvPr>
        <xdr:cNvSpPr txBox="1"/>
      </xdr:nvSpPr>
      <xdr:spPr>
        <a:xfrm>
          <a:off x="779009" y="588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B20784DC-6979-4E9D-A652-B210FF9AA03C}"/>
            </a:ext>
          </a:extLst>
        </xdr:cNvPr>
        <xdr:cNvSpPr/>
      </xdr:nvSpPr>
      <xdr:spPr>
        <a:xfrm>
          <a:off x="710214" y="7310206"/>
          <a:ext cx="4375581"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CABC889-5654-4D17-AD90-5F450565F57D}"/>
            </a:ext>
          </a:extLst>
        </xdr:cNvPr>
        <xdr:cNvSpPr/>
      </xdr:nvSpPr>
      <xdr:spPr>
        <a:xfrm>
          <a:off x="837214"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14B3DA8D-0994-4A09-8847-F2012A31A165}"/>
            </a:ext>
          </a:extLst>
        </xdr:cNvPr>
        <xdr:cNvSpPr/>
      </xdr:nvSpPr>
      <xdr:spPr>
        <a:xfrm>
          <a:off x="837214"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DD88B9E8-E608-498E-B3B4-5AE84CD770D8}"/>
            </a:ext>
          </a:extLst>
        </xdr:cNvPr>
        <xdr:cNvSpPr/>
      </xdr:nvSpPr>
      <xdr:spPr>
        <a:xfrm>
          <a:off x="1775534"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D4DFCC80-00CE-4DA6-9FDE-B9ECFFCF2594}"/>
            </a:ext>
          </a:extLst>
        </xdr:cNvPr>
        <xdr:cNvSpPr/>
      </xdr:nvSpPr>
      <xdr:spPr>
        <a:xfrm>
          <a:off x="1775534"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15719DE6-DF6C-4C1E-9F22-17204F9FCD2F}"/>
            </a:ext>
          </a:extLst>
        </xdr:cNvPr>
        <xdr:cNvSpPr/>
      </xdr:nvSpPr>
      <xdr:spPr>
        <a:xfrm>
          <a:off x="2840854" y="7647558"/>
          <a:ext cx="1420428"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1FDF5877-AB49-4CFF-8B57-A458E868761A}"/>
            </a:ext>
          </a:extLst>
        </xdr:cNvPr>
        <xdr:cNvSpPr/>
      </xdr:nvSpPr>
      <xdr:spPr>
        <a:xfrm>
          <a:off x="2840854" y="7847983"/>
          <a:ext cx="142042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4276CB63-2B87-4510-B8AE-717AFAEC1D0D}"/>
            </a:ext>
          </a:extLst>
        </xdr:cNvPr>
        <xdr:cNvSpPr/>
      </xdr:nvSpPr>
      <xdr:spPr>
        <a:xfrm>
          <a:off x="710214" y="8121835"/>
          <a:ext cx="4375581"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9EC3DC0-F45E-4FF6-8047-E0D4D3308446}"/>
            </a:ext>
          </a:extLst>
        </xdr:cNvPr>
        <xdr:cNvSpPr txBox="1"/>
      </xdr:nvSpPr>
      <xdr:spPr>
        <a:xfrm>
          <a:off x="685060" y="793410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B48FB8C6-B327-4B0F-B319-8F4FCF69AD25}"/>
            </a:ext>
          </a:extLst>
        </xdr:cNvPr>
        <xdr:cNvCxnSpPr/>
      </xdr:nvCxnSpPr>
      <xdr:spPr>
        <a:xfrm>
          <a:off x="710214" y="1037176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549655D3-F208-4F4B-9E3F-768572A88A52}"/>
            </a:ext>
          </a:extLst>
        </xdr:cNvPr>
        <xdr:cNvCxnSpPr/>
      </xdr:nvCxnSpPr>
      <xdr:spPr>
        <a:xfrm>
          <a:off x="710214" y="9996318"/>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995B4C5D-0770-4959-A594-21C5543231BE}"/>
            </a:ext>
          </a:extLst>
        </xdr:cNvPr>
        <xdr:cNvSpPr txBox="1"/>
      </xdr:nvSpPr>
      <xdr:spPr>
        <a:xfrm>
          <a:off x="487321" y="985686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32DD274D-B879-4143-BBF6-4574BA048E72}"/>
            </a:ext>
          </a:extLst>
        </xdr:cNvPr>
        <xdr:cNvCxnSpPr/>
      </xdr:nvCxnSpPr>
      <xdr:spPr>
        <a:xfrm>
          <a:off x="710214" y="9620867"/>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CA9F436A-C330-48E7-BCB0-CCBFD0E72923}"/>
            </a:ext>
          </a:extLst>
        </xdr:cNvPr>
        <xdr:cNvSpPr txBox="1"/>
      </xdr:nvSpPr>
      <xdr:spPr>
        <a:xfrm>
          <a:off x="166581" y="948141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744A59D0-2ADF-4C3C-B673-DD57286773E1}"/>
            </a:ext>
          </a:extLst>
        </xdr:cNvPr>
        <xdr:cNvCxnSpPr/>
      </xdr:nvCxnSpPr>
      <xdr:spPr>
        <a:xfrm>
          <a:off x="710214" y="924818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D2D1A70-2CC1-4677-BE01-1E7A93FAF7C6}"/>
            </a:ext>
          </a:extLst>
        </xdr:cNvPr>
        <xdr:cNvSpPr txBox="1"/>
      </xdr:nvSpPr>
      <xdr:spPr>
        <a:xfrm>
          <a:off x="166581" y="91087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98017BAB-5EE7-41D0-B0A7-DC8FEA041952}"/>
            </a:ext>
          </a:extLst>
        </xdr:cNvPr>
        <xdr:cNvCxnSpPr/>
      </xdr:nvCxnSpPr>
      <xdr:spPr>
        <a:xfrm>
          <a:off x="710214" y="8872738"/>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C4748C3B-86E9-44D0-A252-EF20C4B6EBE0}"/>
            </a:ext>
          </a:extLst>
        </xdr:cNvPr>
        <xdr:cNvSpPr txBox="1"/>
      </xdr:nvSpPr>
      <xdr:spPr>
        <a:xfrm>
          <a:off x="166581" y="873328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E90827BE-AB08-4743-B7EE-9F67A13B2D38}"/>
            </a:ext>
          </a:extLst>
        </xdr:cNvPr>
        <xdr:cNvCxnSpPr/>
      </xdr:nvCxnSpPr>
      <xdr:spPr>
        <a:xfrm>
          <a:off x="710214" y="849728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CE32C175-1BE6-4206-967C-81646C3A6AFF}"/>
            </a:ext>
          </a:extLst>
        </xdr:cNvPr>
        <xdr:cNvSpPr txBox="1"/>
      </xdr:nvSpPr>
      <xdr:spPr>
        <a:xfrm>
          <a:off x="166581" y="83578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99409020-D328-4582-AC19-38D44478949C}"/>
            </a:ext>
          </a:extLst>
        </xdr:cNvPr>
        <xdr:cNvCxnSpPr/>
      </xdr:nvCxnSpPr>
      <xdr:spPr>
        <a:xfrm>
          <a:off x="710214" y="812183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A6CA6258-1C43-4728-847F-8053BA1EF21C}"/>
            </a:ext>
          </a:extLst>
        </xdr:cNvPr>
        <xdr:cNvSpPr txBox="1"/>
      </xdr:nvSpPr>
      <xdr:spPr>
        <a:xfrm>
          <a:off x="76428" y="7982386"/>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CFE3C65C-B5F3-449C-8D3A-EC43A2FC77BA}"/>
            </a:ext>
          </a:extLst>
        </xdr:cNvPr>
        <xdr:cNvSpPr/>
      </xdr:nvSpPr>
      <xdr:spPr>
        <a:xfrm>
          <a:off x="710214" y="8121835"/>
          <a:ext cx="4375581"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54AA276D-C27F-4A76-9366-A413C60E87C6}"/>
            </a:ext>
          </a:extLst>
        </xdr:cNvPr>
        <xdr:cNvCxnSpPr/>
      </xdr:nvCxnSpPr>
      <xdr:spPr>
        <a:xfrm flipV="1">
          <a:off x="4322877" y="8615895"/>
          <a:ext cx="1270" cy="129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B0C9ACF2-7C23-4132-AF0B-65E71B844E75}"/>
            </a:ext>
          </a:extLst>
        </xdr:cNvPr>
        <xdr:cNvSpPr txBox="1"/>
      </xdr:nvSpPr>
      <xdr:spPr>
        <a:xfrm>
          <a:off x="4375582" y="991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9385C061-BF58-407D-B539-4E12FF5D2B36}"/>
            </a:ext>
          </a:extLst>
        </xdr:cNvPr>
        <xdr:cNvCxnSpPr/>
      </xdr:nvCxnSpPr>
      <xdr:spPr>
        <a:xfrm>
          <a:off x="4248828" y="9906713"/>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D4CE0915-C655-4677-96FC-D4899008099F}"/>
            </a:ext>
          </a:extLst>
        </xdr:cNvPr>
        <xdr:cNvSpPr txBox="1"/>
      </xdr:nvSpPr>
      <xdr:spPr>
        <a:xfrm>
          <a:off x="4375582" y="839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C12B2522-6418-4B92-890F-E422B44372D4}"/>
            </a:ext>
          </a:extLst>
        </xdr:cNvPr>
        <xdr:cNvCxnSpPr/>
      </xdr:nvCxnSpPr>
      <xdr:spPr>
        <a:xfrm>
          <a:off x="4248828" y="8615895"/>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2704</xdr:rowOff>
    </xdr:from>
    <xdr:to>
      <xdr:col>24</xdr:col>
      <xdr:colOff>63500</xdr:colOff>
      <xdr:row>58</xdr:row>
      <xdr:rowOff>11719</xdr:rowOff>
    </xdr:to>
    <xdr:cxnSp macro="">
      <xdr:nvCxnSpPr>
        <xdr:cNvPr id="120" name="直線コネクタ 119">
          <a:extLst>
            <a:ext uri="{FF2B5EF4-FFF2-40B4-BE49-F238E27FC236}">
              <a16:creationId xmlns:a16="http://schemas.microsoft.com/office/drawing/2014/main" id="{1E10335E-BF4F-4465-8973-B427958BE10B}"/>
            </a:ext>
          </a:extLst>
        </xdr:cNvPr>
        <xdr:cNvCxnSpPr/>
      </xdr:nvCxnSpPr>
      <xdr:spPr>
        <a:xfrm flipV="1">
          <a:off x="3551315" y="9785896"/>
          <a:ext cx="773467"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4C2C4F9-9736-4D55-98F4-683598D5FA67}"/>
            </a:ext>
          </a:extLst>
        </xdr:cNvPr>
        <xdr:cNvSpPr txBox="1"/>
      </xdr:nvSpPr>
      <xdr:spPr>
        <a:xfrm>
          <a:off x="4375582" y="97305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B24ACB8D-2243-48F0-B776-18F378BCFAB2}"/>
            </a:ext>
          </a:extLst>
        </xdr:cNvPr>
        <xdr:cNvSpPr/>
      </xdr:nvSpPr>
      <xdr:spPr>
        <a:xfrm>
          <a:off x="4273982" y="9752137"/>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11719</xdr:rowOff>
    </xdr:from>
    <xdr:to>
      <xdr:col>19</xdr:col>
      <xdr:colOff>177800</xdr:colOff>
      <xdr:row>58</xdr:row>
      <xdr:rowOff>43591</xdr:rowOff>
    </xdr:to>
    <xdr:cxnSp macro="">
      <xdr:nvCxnSpPr>
        <xdr:cNvPr id="123" name="直線コネクタ 122">
          <a:extLst>
            <a:ext uri="{FF2B5EF4-FFF2-40B4-BE49-F238E27FC236}">
              <a16:creationId xmlns:a16="http://schemas.microsoft.com/office/drawing/2014/main" id="{156171FA-C214-475A-BAF8-4D62BEA99F76}"/>
            </a:ext>
          </a:extLst>
        </xdr:cNvPr>
        <xdr:cNvCxnSpPr/>
      </xdr:nvCxnSpPr>
      <xdr:spPr>
        <a:xfrm flipV="1">
          <a:off x="2714101" y="9794911"/>
          <a:ext cx="837214"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22080CB9-A1A8-4725-9B4C-A323ABF7F08D}"/>
            </a:ext>
          </a:extLst>
        </xdr:cNvPr>
        <xdr:cNvSpPr/>
      </xdr:nvSpPr>
      <xdr:spPr>
        <a:xfrm>
          <a:off x="3500515" y="9755401"/>
          <a:ext cx="88653"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716ADC-A957-4072-83CF-87A9EA29F303}"/>
            </a:ext>
          </a:extLst>
        </xdr:cNvPr>
        <xdr:cNvSpPr txBox="1"/>
      </xdr:nvSpPr>
      <xdr:spPr>
        <a:xfrm>
          <a:off x="3264756" y="984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27235</xdr:rowOff>
    </xdr:from>
    <xdr:to>
      <xdr:col>15</xdr:col>
      <xdr:colOff>50800</xdr:colOff>
      <xdr:row>58</xdr:row>
      <xdr:rowOff>43591</xdr:rowOff>
    </xdr:to>
    <xdr:cxnSp macro="">
      <xdr:nvCxnSpPr>
        <xdr:cNvPr id="126" name="直線コネクタ 125">
          <a:extLst>
            <a:ext uri="{FF2B5EF4-FFF2-40B4-BE49-F238E27FC236}">
              <a16:creationId xmlns:a16="http://schemas.microsoft.com/office/drawing/2014/main" id="{8A44B65F-FCEF-4151-9626-148E0AF9358E}"/>
            </a:ext>
          </a:extLst>
        </xdr:cNvPr>
        <xdr:cNvCxnSpPr/>
      </xdr:nvCxnSpPr>
      <xdr:spPr>
        <a:xfrm>
          <a:off x="1889834" y="9810427"/>
          <a:ext cx="824267" cy="1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D493BECE-40D0-44CA-80A4-6C8D7E8EDBD5}"/>
            </a:ext>
          </a:extLst>
        </xdr:cNvPr>
        <xdr:cNvSpPr/>
      </xdr:nvSpPr>
      <xdr:spPr>
        <a:xfrm>
          <a:off x="2663301" y="9766457"/>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4EAAF959-83C9-4429-95F9-D772DC85011F}"/>
            </a:ext>
          </a:extLst>
        </xdr:cNvPr>
        <xdr:cNvSpPr txBox="1"/>
      </xdr:nvSpPr>
      <xdr:spPr>
        <a:xfrm>
          <a:off x="2472805" y="954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27235</xdr:rowOff>
    </xdr:from>
    <xdr:to>
      <xdr:col>10</xdr:col>
      <xdr:colOff>114300</xdr:colOff>
      <xdr:row>58</xdr:row>
      <xdr:rowOff>36360</xdr:rowOff>
    </xdr:to>
    <xdr:cxnSp macro="">
      <xdr:nvCxnSpPr>
        <xdr:cNvPr id="129" name="直線コネクタ 128">
          <a:extLst>
            <a:ext uri="{FF2B5EF4-FFF2-40B4-BE49-F238E27FC236}">
              <a16:creationId xmlns:a16="http://schemas.microsoft.com/office/drawing/2014/main" id="{9584B399-5527-4990-BDCD-41B734D44E55}"/>
            </a:ext>
          </a:extLst>
        </xdr:cNvPr>
        <xdr:cNvCxnSpPr/>
      </xdr:nvCxnSpPr>
      <xdr:spPr>
        <a:xfrm flipV="1">
          <a:off x="1065567" y="9810427"/>
          <a:ext cx="824267"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71054D2B-0436-456D-A8BE-0DEDA2B61118}"/>
            </a:ext>
          </a:extLst>
        </xdr:cNvPr>
        <xdr:cNvSpPr/>
      </xdr:nvSpPr>
      <xdr:spPr>
        <a:xfrm>
          <a:off x="1839034" y="9778203"/>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BB689252-F8B0-4595-BE71-55179DC07C0A}"/>
            </a:ext>
          </a:extLst>
        </xdr:cNvPr>
        <xdr:cNvSpPr txBox="1"/>
      </xdr:nvSpPr>
      <xdr:spPr>
        <a:xfrm>
          <a:off x="1635592" y="986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932B9BC3-074D-4F91-AB29-0A3FD7F94257}"/>
            </a:ext>
          </a:extLst>
        </xdr:cNvPr>
        <xdr:cNvSpPr/>
      </xdr:nvSpPr>
      <xdr:spPr>
        <a:xfrm>
          <a:off x="1014767" y="9784642"/>
          <a:ext cx="88653"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1CA18A04-0069-45F7-9335-DE206BD69078}"/>
            </a:ext>
          </a:extLst>
        </xdr:cNvPr>
        <xdr:cNvSpPr txBox="1"/>
      </xdr:nvSpPr>
      <xdr:spPr>
        <a:xfrm>
          <a:off x="811325" y="987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1EA9D46D-189D-458B-92FC-ED91CA702A4E}"/>
            </a:ext>
          </a:extLst>
        </xdr:cNvPr>
        <xdr:cNvSpPr txBox="1"/>
      </xdr:nvSpPr>
      <xdr:spPr>
        <a:xfrm>
          <a:off x="4147228"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71451C7-8A8B-462A-9879-3484FC8702C5}"/>
            </a:ext>
          </a:extLst>
        </xdr:cNvPr>
        <xdr:cNvSpPr txBox="1"/>
      </xdr:nvSpPr>
      <xdr:spPr>
        <a:xfrm>
          <a:off x="3373761"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5D06A44-4AC9-4A4E-A753-7665F072F176}"/>
            </a:ext>
          </a:extLst>
        </xdr:cNvPr>
        <xdr:cNvSpPr txBox="1"/>
      </xdr:nvSpPr>
      <xdr:spPr>
        <a:xfrm>
          <a:off x="2536548"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21AC87B-0D68-4319-9643-AAF0C370163B}"/>
            </a:ext>
          </a:extLst>
        </xdr:cNvPr>
        <xdr:cNvSpPr txBox="1"/>
      </xdr:nvSpPr>
      <xdr:spPr>
        <a:xfrm>
          <a:off x="1712281"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DCBFC771-14BD-415C-BF04-52A791005D53}"/>
            </a:ext>
          </a:extLst>
        </xdr:cNvPr>
        <xdr:cNvSpPr txBox="1"/>
      </xdr:nvSpPr>
      <xdr:spPr>
        <a:xfrm>
          <a:off x="888014"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123354</xdr:rowOff>
    </xdr:from>
    <xdr:to>
      <xdr:col>24</xdr:col>
      <xdr:colOff>114300</xdr:colOff>
      <xdr:row>58</xdr:row>
      <xdr:rowOff>53504</xdr:rowOff>
    </xdr:to>
    <xdr:sp macro="" textlink="">
      <xdr:nvSpPr>
        <xdr:cNvPr id="139" name="楕円 138">
          <a:extLst>
            <a:ext uri="{FF2B5EF4-FFF2-40B4-BE49-F238E27FC236}">
              <a16:creationId xmlns:a16="http://schemas.microsoft.com/office/drawing/2014/main" id="{AFDD7677-F222-49AD-975B-FD97F9A63858}"/>
            </a:ext>
          </a:extLst>
        </xdr:cNvPr>
        <xdr:cNvSpPr/>
      </xdr:nvSpPr>
      <xdr:spPr>
        <a:xfrm>
          <a:off x="4273982" y="9737871"/>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82731</xdr:rowOff>
    </xdr:from>
    <xdr:ext cx="599010" cy="259045"/>
    <xdr:sp macro="" textlink="">
      <xdr:nvSpPr>
        <xdr:cNvPr id="140" name="物件費該当値テキスト">
          <a:extLst>
            <a:ext uri="{FF2B5EF4-FFF2-40B4-BE49-F238E27FC236}">
              <a16:creationId xmlns:a16="http://schemas.microsoft.com/office/drawing/2014/main" id="{2D46350E-1333-4A46-971C-E68EA4317EF8}"/>
            </a:ext>
          </a:extLst>
        </xdr:cNvPr>
        <xdr:cNvSpPr txBox="1"/>
      </xdr:nvSpPr>
      <xdr:spPr>
        <a:xfrm>
          <a:off x="4375582" y="95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132369</xdr:rowOff>
    </xdr:from>
    <xdr:to>
      <xdr:col>20</xdr:col>
      <xdr:colOff>38100</xdr:colOff>
      <xdr:row>58</xdr:row>
      <xdr:rowOff>62519</xdr:rowOff>
    </xdr:to>
    <xdr:sp macro="" textlink="">
      <xdr:nvSpPr>
        <xdr:cNvPr id="141" name="楕円 140">
          <a:extLst>
            <a:ext uri="{FF2B5EF4-FFF2-40B4-BE49-F238E27FC236}">
              <a16:creationId xmlns:a16="http://schemas.microsoft.com/office/drawing/2014/main" id="{3427C990-B43A-4E14-BE35-64F91E36CFBE}"/>
            </a:ext>
          </a:extLst>
        </xdr:cNvPr>
        <xdr:cNvSpPr/>
      </xdr:nvSpPr>
      <xdr:spPr>
        <a:xfrm>
          <a:off x="3500515" y="9746886"/>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79046</xdr:rowOff>
    </xdr:from>
    <xdr:ext cx="599010" cy="259045"/>
    <xdr:sp macro="" textlink="">
      <xdr:nvSpPr>
        <xdr:cNvPr id="142" name="テキスト ボックス 141">
          <a:extLst>
            <a:ext uri="{FF2B5EF4-FFF2-40B4-BE49-F238E27FC236}">
              <a16:creationId xmlns:a16="http://schemas.microsoft.com/office/drawing/2014/main" id="{CD0D7E39-97B7-4879-BC1C-5B1916EE4065}"/>
            </a:ext>
          </a:extLst>
        </xdr:cNvPr>
        <xdr:cNvSpPr txBox="1"/>
      </xdr:nvSpPr>
      <xdr:spPr>
        <a:xfrm>
          <a:off x="3264756" y="952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164241</xdr:rowOff>
    </xdr:from>
    <xdr:to>
      <xdr:col>15</xdr:col>
      <xdr:colOff>101600</xdr:colOff>
      <xdr:row>58</xdr:row>
      <xdr:rowOff>94391</xdr:rowOff>
    </xdr:to>
    <xdr:sp macro="" textlink="">
      <xdr:nvSpPr>
        <xdr:cNvPr id="143" name="楕円 142">
          <a:extLst>
            <a:ext uri="{FF2B5EF4-FFF2-40B4-BE49-F238E27FC236}">
              <a16:creationId xmlns:a16="http://schemas.microsoft.com/office/drawing/2014/main" id="{41D69935-2708-4D21-ADE4-14BEB4ABBB44}"/>
            </a:ext>
          </a:extLst>
        </xdr:cNvPr>
        <xdr:cNvSpPr/>
      </xdr:nvSpPr>
      <xdr:spPr>
        <a:xfrm>
          <a:off x="2663301" y="9778758"/>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85518</xdr:rowOff>
    </xdr:from>
    <xdr:ext cx="534377" cy="259045"/>
    <xdr:sp macro="" textlink="">
      <xdr:nvSpPr>
        <xdr:cNvPr id="144" name="テキスト ボックス 143">
          <a:extLst>
            <a:ext uri="{FF2B5EF4-FFF2-40B4-BE49-F238E27FC236}">
              <a16:creationId xmlns:a16="http://schemas.microsoft.com/office/drawing/2014/main" id="{4F716465-CB3B-41BA-B7A3-38C696220AFC}"/>
            </a:ext>
          </a:extLst>
        </xdr:cNvPr>
        <xdr:cNvSpPr txBox="1"/>
      </xdr:nvSpPr>
      <xdr:spPr>
        <a:xfrm>
          <a:off x="2472805" y="986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147885</xdr:rowOff>
    </xdr:from>
    <xdr:to>
      <xdr:col>10</xdr:col>
      <xdr:colOff>165100</xdr:colOff>
      <xdr:row>58</xdr:row>
      <xdr:rowOff>78035</xdr:rowOff>
    </xdr:to>
    <xdr:sp macro="" textlink="">
      <xdr:nvSpPr>
        <xdr:cNvPr id="145" name="楕円 144">
          <a:extLst>
            <a:ext uri="{FF2B5EF4-FFF2-40B4-BE49-F238E27FC236}">
              <a16:creationId xmlns:a16="http://schemas.microsoft.com/office/drawing/2014/main" id="{708C7CD8-3A71-4536-A809-442636A9AB83}"/>
            </a:ext>
          </a:extLst>
        </xdr:cNvPr>
        <xdr:cNvSpPr/>
      </xdr:nvSpPr>
      <xdr:spPr>
        <a:xfrm>
          <a:off x="1839034" y="9762402"/>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94562</xdr:rowOff>
    </xdr:from>
    <xdr:ext cx="534377" cy="259045"/>
    <xdr:sp macro="" textlink="">
      <xdr:nvSpPr>
        <xdr:cNvPr id="146" name="テキスト ボックス 145">
          <a:extLst>
            <a:ext uri="{FF2B5EF4-FFF2-40B4-BE49-F238E27FC236}">
              <a16:creationId xmlns:a16="http://schemas.microsoft.com/office/drawing/2014/main" id="{03C11BA9-AFBE-43DD-9344-B2C165472886}"/>
            </a:ext>
          </a:extLst>
        </xdr:cNvPr>
        <xdr:cNvSpPr txBox="1"/>
      </xdr:nvSpPr>
      <xdr:spPr>
        <a:xfrm>
          <a:off x="1635592" y="954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157010</xdr:rowOff>
    </xdr:from>
    <xdr:to>
      <xdr:col>6</xdr:col>
      <xdr:colOff>38100</xdr:colOff>
      <xdr:row>58</xdr:row>
      <xdr:rowOff>87160</xdr:rowOff>
    </xdr:to>
    <xdr:sp macro="" textlink="">
      <xdr:nvSpPr>
        <xdr:cNvPr id="147" name="楕円 146">
          <a:extLst>
            <a:ext uri="{FF2B5EF4-FFF2-40B4-BE49-F238E27FC236}">
              <a16:creationId xmlns:a16="http://schemas.microsoft.com/office/drawing/2014/main" id="{6527E803-DEDD-43C6-9B3B-E6B68D26F49F}"/>
            </a:ext>
          </a:extLst>
        </xdr:cNvPr>
        <xdr:cNvSpPr/>
      </xdr:nvSpPr>
      <xdr:spPr>
        <a:xfrm>
          <a:off x="1014767" y="9771527"/>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103687</xdr:rowOff>
    </xdr:from>
    <xdr:ext cx="534377" cy="259045"/>
    <xdr:sp macro="" textlink="">
      <xdr:nvSpPr>
        <xdr:cNvPr id="148" name="テキスト ボックス 147">
          <a:extLst>
            <a:ext uri="{FF2B5EF4-FFF2-40B4-BE49-F238E27FC236}">
              <a16:creationId xmlns:a16="http://schemas.microsoft.com/office/drawing/2014/main" id="{76DB3E6E-417E-4225-ADEE-6D8C10955BCB}"/>
            </a:ext>
          </a:extLst>
        </xdr:cNvPr>
        <xdr:cNvSpPr txBox="1"/>
      </xdr:nvSpPr>
      <xdr:spPr>
        <a:xfrm>
          <a:off x="811325" y="954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1456334A-1E1D-454A-96EC-3F1EEFDB0431}"/>
            </a:ext>
          </a:extLst>
        </xdr:cNvPr>
        <xdr:cNvSpPr/>
      </xdr:nvSpPr>
      <xdr:spPr>
        <a:xfrm>
          <a:off x="710214" y="10683721"/>
          <a:ext cx="4375581"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CC92E11-3DD2-41BC-AA83-6BEDE9543D47}"/>
            </a:ext>
          </a:extLst>
        </xdr:cNvPr>
        <xdr:cNvSpPr/>
      </xdr:nvSpPr>
      <xdr:spPr>
        <a:xfrm>
          <a:off x="837214"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E3599D27-5B9A-4BDF-B26E-2823186D7469}"/>
            </a:ext>
          </a:extLst>
        </xdr:cNvPr>
        <xdr:cNvSpPr/>
      </xdr:nvSpPr>
      <xdr:spPr>
        <a:xfrm>
          <a:off x="837214"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5DDE0438-D532-499B-A7EC-9938543D1B71}"/>
            </a:ext>
          </a:extLst>
        </xdr:cNvPr>
        <xdr:cNvSpPr/>
      </xdr:nvSpPr>
      <xdr:spPr>
        <a:xfrm>
          <a:off x="1775534"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5A777FA7-D9C0-4B30-9B6A-131AFBEA1FC5}"/>
            </a:ext>
          </a:extLst>
        </xdr:cNvPr>
        <xdr:cNvSpPr/>
      </xdr:nvSpPr>
      <xdr:spPr>
        <a:xfrm>
          <a:off x="1775534"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D4163F5E-ACBC-47CD-87D3-E7AA5BB18819}"/>
            </a:ext>
          </a:extLst>
        </xdr:cNvPr>
        <xdr:cNvSpPr/>
      </xdr:nvSpPr>
      <xdr:spPr>
        <a:xfrm>
          <a:off x="2840854" y="11021072"/>
          <a:ext cx="1420428"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1C00EEC2-90B1-4AD0-BC8F-B3CC905514B5}"/>
            </a:ext>
          </a:extLst>
        </xdr:cNvPr>
        <xdr:cNvSpPr/>
      </xdr:nvSpPr>
      <xdr:spPr>
        <a:xfrm>
          <a:off x="2840854" y="11221498"/>
          <a:ext cx="142042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E5BB584-44A6-4E51-A146-0FC64BE13DCF}"/>
            </a:ext>
          </a:extLst>
        </xdr:cNvPr>
        <xdr:cNvSpPr/>
      </xdr:nvSpPr>
      <xdr:spPr>
        <a:xfrm>
          <a:off x="710214" y="11495350"/>
          <a:ext cx="4375581"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6C332B69-4F78-4C24-916C-7EA6428130DE}"/>
            </a:ext>
          </a:extLst>
        </xdr:cNvPr>
        <xdr:cNvSpPr txBox="1"/>
      </xdr:nvSpPr>
      <xdr:spPr>
        <a:xfrm>
          <a:off x="685060" y="1130762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D688D175-AB40-47DD-BF11-80F75586DA08}"/>
            </a:ext>
          </a:extLst>
        </xdr:cNvPr>
        <xdr:cNvCxnSpPr/>
      </xdr:nvCxnSpPr>
      <xdr:spPr>
        <a:xfrm>
          <a:off x="710214" y="1374528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AFE8CB6F-FEF3-4ECD-A097-C2578E3E4C12}"/>
            </a:ext>
          </a:extLst>
        </xdr:cNvPr>
        <xdr:cNvCxnSpPr/>
      </xdr:nvCxnSpPr>
      <xdr:spPr>
        <a:xfrm>
          <a:off x="710214" y="1336983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7E24FB94-27DC-429D-9A0F-63A485C37120}"/>
            </a:ext>
          </a:extLst>
        </xdr:cNvPr>
        <xdr:cNvSpPr txBox="1"/>
      </xdr:nvSpPr>
      <xdr:spPr>
        <a:xfrm>
          <a:off x="487321" y="1323038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C6900D4E-2844-4CCF-A310-33F7E830ADAD}"/>
            </a:ext>
          </a:extLst>
        </xdr:cNvPr>
        <xdr:cNvCxnSpPr/>
      </xdr:nvCxnSpPr>
      <xdr:spPr>
        <a:xfrm>
          <a:off x="710214" y="1299438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EBBE94CB-AE3F-482D-BB5F-0AD7E8A6C0F9}"/>
            </a:ext>
          </a:extLst>
        </xdr:cNvPr>
        <xdr:cNvSpPr txBox="1"/>
      </xdr:nvSpPr>
      <xdr:spPr>
        <a:xfrm>
          <a:off x="217754" y="128549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FB99F333-BBF8-44D5-B5EA-B1326F0C75BC}"/>
            </a:ext>
          </a:extLst>
        </xdr:cNvPr>
        <xdr:cNvCxnSpPr/>
      </xdr:nvCxnSpPr>
      <xdr:spPr>
        <a:xfrm>
          <a:off x="710214" y="1262170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A5560AA5-ABAE-400C-8C25-1F21CA561F82}"/>
            </a:ext>
          </a:extLst>
        </xdr:cNvPr>
        <xdr:cNvSpPr txBox="1"/>
      </xdr:nvSpPr>
      <xdr:spPr>
        <a:xfrm>
          <a:off x="217754" y="12482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C23C0553-8C31-4674-8D85-2732E229AB36}"/>
            </a:ext>
          </a:extLst>
        </xdr:cNvPr>
        <xdr:cNvCxnSpPr/>
      </xdr:nvCxnSpPr>
      <xdr:spPr>
        <a:xfrm>
          <a:off x="710214" y="12246252"/>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AD60FF04-9058-42B5-9044-B2983F924607}"/>
            </a:ext>
          </a:extLst>
        </xdr:cNvPr>
        <xdr:cNvSpPr txBox="1"/>
      </xdr:nvSpPr>
      <xdr:spPr>
        <a:xfrm>
          <a:off x="217754" y="1210680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3CF23B08-C135-4111-8672-C8310D5D06F4}"/>
            </a:ext>
          </a:extLst>
        </xdr:cNvPr>
        <xdr:cNvCxnSpPr/>
      </xdr:nvCxnSpPr>
      <xdr:spPr>
        <a:xfrm>
          <a:off x="710214" y="1187080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BFC54F1B-A7B3-43E3-AD11-D7171E62CEF3}"/>
            </a:ext>
          </a:extLst>
        </xdr:cNvPr>
        <xdr:cNvSpPr txBox="1"/>
      </xdr:nvSpPr>
      <xdr:spPr>
        <a:xfrm>
          <a:off x="217754" y="1173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97D83848-0BF3-4A6E-9038-0343FCBF10C2}"/>
            </a:ext>
          </a:extLst>
        </xdr:cNvPr>
        <xdr:cNvCxnSpPr/>
      </xdr:nvCxnSpPr>
      <xdr:spPr>
        <a:xfrm>
          <a:off x="710214" y="1149535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6017119F-6C29-4A8F-8F07-CC84AB5CDAB3}"/>
            </a:ext>
          </a:extLst>
        </xdr:cNvPr>
        <xdr:cNvSpPr txBox="1"/>
      </xdr:nvSpPr>
      <xdr:spPr>
        <a:xfrm>
          <a:off x="166581" y="113559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232E5833-0C7E-4DD3-A021-E0C2576BB7E5}"/>
            </a:ext>
          </a:extLst>
        </xdr:cNvPr>
        <xdr:cNvSpPr/>
      </xdr:nvSpPr>
      <xdr:spPr>
        <a:xfrm>
          <a:off x="710214" y="11495350"/>
          <a:ext cx="4375581"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72C480C1-E78B-4AB1-B589-8AC264614365}"/>
            </a:ext>
          </a:extLst>
        </xdr:cNvPr>
        <xdr:cNvCxnSpPr/>
      </xdr:nvCxnSpPr>
      <xdr:spPr>
        <a:xfrm flipV="1">
          <a:off x="4322877" y="11909054"/>
          <a:ext cx="1270" cy="144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A7FFD69F-A362-4741-9CED-AD6F2CDA1DF2}"/>
            </a:ext>
          </a:extLst>
        </xdr:cNvPr>
        <xdr:cNvSpPr txBox="1"/>
      </xdr:nvSpPr>
      <xdr:spPr>
        <a:xfrm>
          <a:off x="4375582" y="1336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65F7F1FF-552B-4F6D-B0F2-9B2BC0D09FAA}"/>
            </a:ext>
          </a:extLst>
        </xdr:cNvPr>
        <xdr:cNvCxnSpPr/>
      </xdr:nvCxnSpPr>
      <xdr:spPr>
        <a:xfrm>
          <a:off x="4248828" y="13358689"/>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3724394A-5B3D-458C-8FCD-3782D9DA5ACA}"/>
            </a:ext>
          </a:extLst>
        </xdr:cNvPr>
        <xdr:cNvSpPr txBox="1"/>
      </xdr:nvSpPr>
      <xdr:spPr>
        <a:xfrm>
          <a:off x="4375582" y="1168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CD4CC624-0073-4FBB-84E4-A57BAECAC2F7}"/>
            </a:ext>
          </a:extLst>
        </xdr:cNvPr>
        <xdr:cNvCxnSpPr/>
      </xdr:nvCxnSpPr>
      <xdr:spPr>
        <a:xfrm>
          <a:off x="4248828" y="11909054"/>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15723</xdr:rowOff>
    </xdr:from>
    <xdr:to>
      <xdr:col>24</xdr:col>
      <xdr:colOff>63500</xdr:colOff>
      <xdr:row>76</xdr:row>
      <xdr:rowOff>63157</xdr:rowOff>
    </xdr:to>
    <xdr:cxnSp macro="">
      <xdr:nvCxnSpPr>
        <xdr:cNvPr id="177" name="直線コネクタ 176">
          <a:extLst>
            <a:ext uri="{FF2B5EF4-FFF2-40B4-BE49-F238E27FC236}">
              <a16:creationId xmlns:a16="http://schemas.microsoft.com/office/drawing/2014/main" id="{5DE28512-C2F9-48EB-885A-D4E2629BDE2B}"/>
            </a:ext>
          </a:extLst>
        </xdr:cNvPr>
        <xdr:cNvCxnSpPr/>
      </xdr:nvCxnSpPr>
      <xdr:spPr>
        <a:xfrm>
          <a:off x="3551315" y="12835078"/>
          <a:ext cx="773467"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C9431609-AA34-4C98-BC08-19A9A69F31EB}"/>
            </a:ext>
          </a:extLst>
        </xdr:cNvPr>
        <xdr:cNvSpPr txBox="1"/>
      </xdr:nvSpPr>
      <xdr:spPr>
        <a:xfrm>
          <a:off x="4375582" y="1310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DDE33633-543B-4425-B86A-945EAD8150CA}"/>
            </a:ext>
          </a:extLst>
        </xdr:cNvPr>
        <xdr:cNvSpPr/>
      </xdr:nvSpPr>
      <xdr:spPr>
        <a:xfrm>
          <a:off x="4273982" y="13130215"/>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15723</xdr:rowOff>
    </xdr:from>
    <xdr:to>
      <xdr:col>19</xdr:col>
      <xdr:colOff>177800</xdr:colOff>
      <xdr:row>76</xdr:row>
      <xdr:rowOff>35649</xdr:rowOff>
    </xdr:to>
    <xdr:cxnSp macro="">
      <xdr:nvCxnSpPr>
        <xdr:cNvPr id="180" name="直線コネクタ 179">
          <a:extLst>
            <a:ext uri="{FF2B5EF4-FFF2-40B4-BE49-F238E27FC236}">
              <a16:creationId xmlns:a16="http://schemas.microsoft.com/office/drawing/2014/main" id="{812CE058-EBEE-4422-8948-7074C02A8EBF}"/>
            </a:ext>
          </a:extLst>
        </xdr:cNvPr>
        <xdr:cNvCxnSpPr/>
      </xdr:nvCxnSpPr>
      <xdr:spPr>
        <a:xfrm flipV="1">
          <a:off x="2714101" y="12835078"/>
          <a:ext cx="837214"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FFFE71DD-2615-470E-8E96-23910E55C25F}"/>
            </a:ext>
          </a:extLst>
        </xdr:cNvPr>
        <xdr:cNvSpPr/>
      </xdr:nvSpPr>
      <xdr:spPr>
        <a:xfrm>
          <a:off x="3500515" y="13119660"/>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A20B0466-E535-4C53-803C-BF62E615A98C}"/>
            </a:ext>
          </a:extLst>
        </xdr:cNvPr>
        <xdr:cNvSpPr txBox="1"/>
      </xdr:nvSpPr>
      <xdr:spPr>
        <a:xfrm>
          <a:off x="3297072" y="132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35649</xdr:rowOff>
    </xdr:from>
    <xdr:to>
      <xdr:col>15</xdr:col>
      <xdr:colOff>50800</xdr:colOff>
      <xdr:row>76</xdr:row>
      <xdr:rowOff>89960</xdr:rowOff>
    </xdr:to>
    <xdr:cxnSp macro="">
      <xdr:nvCxnSpPr>
        <xdr:cNvPr id="183" name="直線コネクタ 182">
          <a:extLst>
            <a:ext uri="{FF2B5EF4-FFF2-40B4-BE49-F238E27FC236}">
              <a16:creationId xmlns:a16="http://schemas.microsoft.com/office/drawing/2014/main" id="{9156AABE-A76E-4D3E-AE4C-934F8F59F4BA}"/>
            </a:ext>
          </a:extLst>
        </xdr:cNvPr>
        <xdr:cNvCxnSpPr/>
      </xdr:nvCxnSpPr>
      <xdr:spPr>
        <a:xfrm flipV="1">
          <a:off x="1889834" y="12855004"/>
          <a:ext cx="824267" cy="5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122973A-CB6F-4EF1-882F-86FDC46B209F}"/>
            </a:ext>
          </a:extLst>
        </xdr:cNvPr>
        <xdr:cNvSpPr/>
      </xdr:nvSpPr>
      <xdr:spPr>
        <a:xfrm>
          <a:off x="2663301" y="13116860"/>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E2AFCFDD-E8A5-481A-B4F4-A05795D69F1C}"/>
            </a:ext>
          </a:extLst>
        </xdr:cNvPr>
        <xdr:cNvSpPr txBox="1"/>
      </xdr:nvSpPr>
      <xdr:spPr>
        <a:xfrm>
          <a:off x="2472805" y="13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89960</xdr:rowOff>
    </xdr:from>
    <xdr:to>
      <xdr:col>10</xdr:col>
      <xdr:colOff>114300</xdr:colOff>
      <xdr:row>77</xdr:row>
      <xdr:rowOff>152349</xdr:rowOff>
    </xdr:to>
    <xdr:cxnSp macro="">
      <xdr:nvCxnSpPr>
        <xdr:cNvPr id="186" name="直線コネクタ 185">
          <a:extLst>
            <a:ext uri="{FF2B5EF4-FFF2-40B4-BE49-F238E27FC236}">
              <a16:creationId xmlns:a16="http://schemas.microsoft.com/office/drawing/2014/main" id="{43BF9E9F-80EE-4610-934C-F0AD0589B2DB}"/>
            </a:ext>
          </a:extLst>
        </xdr:cNvPr>
        <xdr:cNvCxnSpPr/>
      </xdr:nvCxnSpPr>
      <xdr:spPr>
        <a:xfrm flipV="1">
          <a:off x="1065567" y="12909315"/>
          <a:ext cx="824267" cy="23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1754AF59-A163-43C7-980A-1E35D85EDC9A}"/>
            </a:ext>
          </a:extLst>
        </xdr:cNvPr>
        <xdr:cNvSpPr/>
      </xdr:nvSpPr>
      <xdr:spPr>
        <a:xfrm>
          <a:off x="1839034" y="13143854"/>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2F50DA73-1925-4461-94C5-C42CB0684450}"/>
            </a:ext>
          </a:extLst>
        </xdr:cNvPr>
        <xdr:cNvSpPr txBox="1"/>
      </xdr:nvSpPr>
      <xdr:spPr>
        <a:xfrm>
          <a:off x="1667909" y="1323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11EAA554-3CFA-471D-AC79-1CE538129BB5}"/>
            </a:ext>
          </a:extLst>
        </xdr:cNvPr>
        <xdr:cNvSpPr/>
      </xdr:nvSpPr>
      <xdr:spPr>
        <a:xfrm>
          <a:off x="1014767" y="13194343"/>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76ED4C6-45AD-471E-B1E3-AF0B2C0A5650}"/>
            </a:ext>
          </a:extLst>
        </xdr:cNvPr>
        <xdr:cNvSpPr txBox="1"/>
      </xdr:nvSpPr>
      <xdr:spPr>
        <a:xfrm>
          <a:off x="843642" y="1328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4E14F94-772B-47B2-BCD7-B86D3FEC24B2}"/>
            </a:ext>
          </a:extLst>
        </xdr:cNvPr>
        <xdr:cNvSpPr txBox="1"/>
      </xdr:nvSpPr>
      <xdr:spPr>
        <a:xfrm>
          <a:off x="4147228"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96C5A29-4711-40D9-997B-564C35A29CA1}"/>
            </a:ext>
          </a:extLst>
        </xdr:cNvPr>
        <xdr:cNvSpPr txBox="1"/>
      </xdr:nvSpPr>
      <xdr:spPr>
        <a:xfrm>
          <a:off x="3373761"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A53576B-0F09-4F8B-860F-396AF31CE620}"/>
            </a:ext>
          </a:extLst>
        </xdr:cNvPr>
        <xdr:cNvSpPr txBox="1"/>
      </xdr:nvSpPr>
      <xdr:spPr>
        <a:xfrm>
          <a:off x="2536548"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2D144C0-A495-4E0F-A8F3-A556A64FB890}"/>
            </a:ext>
          </a:extLst>
        </xdr:cNvPr>
        <xdr:cNvSpPr txBox="1"/>
      </xdr:nvSpPr>
      <xdr:spPr>
        <a:xfrm>
          <a:off x="1712281"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16856C7B-F89A-4DCD-9505-0BE8E8F3C715}"/>
            </a:ext>
          </a:extLst>
        </xdr:cNvPr>
        <xdr:cNvSpPr txBox="1"/>
      </xdr:nvSpPr>
      <xdr:spPr>
        <a:xfrm>
          <a:off x="888014"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12357</xdr:rowOff>
    </xdr:from>
    <xdr:to>
      <xdr:col>24</xdr:col>
      <xdr:colOff>114300</xdr:colOff>
      <xdr:row>76</xdr:row>
      <xdr:rowOff>113957</xdr:rowOff>
    </xdr:to>
    <xdr:sp macro="" textlink="">
      <xdr:nvSpPr>
        <xdr:cNvPr id="196" name="楕円 195">
          <a:extLst>
            <a:ext uri="{FF2B5EF4-FFF2-40B4-BE49-F238E27FC236}">
              <a16:creationId xmlns:a16="http://schemas.microsoft.com/office/drawing/2014/main" id="{C9E1A005-BC48-4EBF-BB23-8A1B1B401BA0}"/>
            </a:ext>
          </a:extLst>
        </xdr:cNvPr>
        <xdr:cNvSpPr/>
      </xdr:nvSpPr>
      <xdr:spPr>
        <a:xfrm>
          <a:off x="4273982" y="128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35234</xdr:rowOff>
    </xdr:from>
    <xdr:ext cx="534377" cy="259045"/>
    <xdr:sp macro="" textlink="">
      <xdr:nvSpPr>
        <xdr:cNvPr id="197" name="維持補修費該当値テキスト">
          <a:extLst>
            <a:ext uri="{FF2B5EF4-FFF2-40B4-BE49-F238E27FC236}">
              <a16:creationId xmlns:a16="http://schemas.microsoft.com/office/drawing/2014/main" id="{0ABE7F45-E695-449C-9DC3-4D973E7C8B38}"/>
            </a:ext>
          </a:extLst>
        </xdr:cNvPr>
        <xdr:cNvSpPr txBox="1"/>
      </xdr:nvSpPr>
      <xdr:spPr>
        <a:xfrm>
          <a:off x="4375582" y="1268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136372</xdr:rowOff>
    </xdr:from>
    <xdr:to>
      <xdr:col>20</xdr:col>
      <xdr:colOff>38100</xdr:colOff>
      <xdr:row>76</xdr:row>
      <xdr:rowOff>66523</xdr:rowOff>
    </xdr:to>
    <xdr:sp macro="" textlink="">
      <xdr:nvSpPr>
        <xdr:cNvPr id="198" name="楕円 197">
          <a:extLst>
            <a:ext uri="{FF2B5EF4-FFF2-40B4-BE49-F238E27FC236}">
              <a16:creationId xmlns:a16="http://schemas.microsoft.com/office/drawing/2014/main" id="{D0C5A9ED-6BC8-4202-8DF5-F12B74EF3618}"/>
            </a:ext>
          </a:extLst>
        </xdr:cNvPr>
        <xdr:cNvSpPr/>
      </xdr:nvSpPr>
      <xdr:spPr>
        <a:xfrm>
          <a:off x="3500515" y="12787052"/>
          <a:ext cx="88653"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83049</xdr:rowOff>
    </xdr:from>
    <xdr:ext cx="534377" cy="259045"/>
    <xdr:sp macro="" textlink="">
      <xdr:nvSpPr>
        <xdr:cNvPr id="199" name="テキスト ボックス 198">
          <a:extLst>
            <a:ext uri="{FF2B5EF4-FFF2-40B4-BE49-F238E27FC236}">
              <a16:creationId xmlns:a16="http://schemas.microsoft.com/office/drawing/2014/main" id="{0FEA4DE8-D5E0-449E-BE13-52C345EA878D}"/>
            </a:ext>
          </a:extLst>
        </xdr:cNvPr>
        <xdr:cNvSpPr txBox="1"/>
      </xdr:nvSpPr>
      <xdr:spPr>
        <a:xfrm>
          <a:off x="3297072" y="125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156299</xdr:rowOff>
    </xdr:from>
    <xdr:to>
      <xdr:col>15</xdr:col>
      <xdr:colOff>101600</xdr:colOff>
      <xdr:row>76</xdr:row>
      <xdr:rowOff>86449</xdr:rowOff>
    </xdr:to>
    <xdr:sp macro="" textlink="">
      <xdr:nvSpPr>
        <xdr:cNvPr id="200" name="楕円 199">
          <a:extLst>
            <a:ext uri="{FF2B5EF4-FFF2-40B4-BE49-F238E27FC236}">
              <a16:creationId xmlns:a16="http://schemas.microsoft.com/office/drawing/2014/main" id="{2106D016-3631-4561-945D-8398A87E0CEB}"/>
            </a:ext>
          </a:extLst>
        </xdr:cNvPr>
        <xdr:cNvSpPr/>
      </xdr:nvSpPr>
      <xdr:spPr>
        <a:xfrm>
          <a:off x="2663301" y="12806979"/>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102976</xdr:rowOff>
    </xdr:from>
    <xdr:ext cx="534377" cy="259045"/>
    <xdr:sp macro="" textlink="">
      <xdr:nvSpPr>
        <xdr:cNvPr id="201" name="テキスト ボックス 200">
          <a:extLst>
            <a:ext uri="{FF2B5EF4-FFF2-40B4-BE49-F238E27FC236}">
              <a16:creationId xmlns:a16="http://schemas.microsoft.com/office/drawing/2014/main" id="{E67D8E66-6771-4E3E-B060-F3895626BD94}"/>
            </a:ext>
          </a:extLst>
        </xdr:cNvPr>
        <xdr:cNvSpPr txBox="1"/>
      </xdr:nvSpPr>
      <xdr:spPr>
        <a:xfrm>
          <a:off x="2472805" y="1258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39160</xdr:rowOff>
    </xdr:from>
    <xdr:to>
      <xdr:col>10</xdr:col>
      <xdr:colOff>165100</xdr:colOff>
      <xdr:row>76</xdr:row>
      <xdr:rowOff>140760</xdr:rowOff>
    </xdr:to>
    <xdr:sp macro="" textlink="">
      <xdr:nvSpPr>
        <xdr:cNvPr id="202" name="楕円 201">
          <a:extLst>
            <a:ext uri="{FF2B5EF4-FFF2-40B4-BE49-F238E27FC236}">
              <a16:creationId xmlns:a16="http://schemas.microsoft.com/office/drawing/2014/main" id="{AC7930AE-AC2E-48D8-8F4F-EB07D82E1550}"/>
            </a:ext>
          </a:extLst>
        </xdr:cNvPr>
        <xdr:cNvSpPr/>
      </xdr:nvSpPr>
      <xdr:spPr>
        <a:xfrm>
          <a:off x="1839034" y="128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157287</xdr:rowOff>
    </xdr:from>
    <xdr:ext cx="534377" cy="259045"/>
    <xdr:sp macro="" textlink="">
      <xdr:nvSpPr>
        <xdr:cNvPr id="203" name="テキスト ボックス 202">
          <a:extLst>
            <a:ext uri="{FF2B5EF4-FFF2-40B4-BE49-F238E27FC236}">
              <a16:creationId xmlns:a16="http://schemas.microsoft.com/office/drawing/2014/main" id="{C6E76676-1B6F-459E-B15F-0825227585F3}"/>
            </a:ext>
          </a:extLst>
        </xdr:cNvPr>
        <xdr:cNvSpPr txBox="1"/>
      </xdr:nvSpPr>
      <xdr:spPr>
        <a:xfrm>
          <a:off x="1635592" y="126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101549</xdr:rowOff>
    </xdr:from>
    <xdr:to>
      <xdr:col>6</xdr:col>
      <xdr:colOff>38100</xdr:colOff>
      <xdr:row>78</xdr:row>
      <xdr:rowOff>31699</xdr:rowOff>
    </xdr:to>
    <xdr:sp macro="" textlink="">
      <xdr:nvSpPr>
        <xdr:cNvPr id="204" name="楕円 203">
          <a:extLst>
            <a:ext uri="{FF2B5EF4-FFF2-40B4-BE49-F238E27FC236}">
              <a16:creationId xmlns:a16="http://schemas.microsoft.com/office/drawing/2014/main" id="{345DE397-BB79-48D2-9484-65B511FC1AF3}"/>
            </a:ext>
          </a:extLst>
        </xdr:cNvPr>
        <xdr:cNvSpPr/>
      </xdr:nvSpPr>
      <xdr:spPr>
        <a:xfrm>
          <a:off x="1014767" y="13089580"/>
          <a:ext cx="88653"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48226</xdr:rowOff>
    </xdr:from>
    <xdr:ext cx="534377" cy="259045"/>
    <xdr:sp macro="" textlink="">
      <xdr:nvSpPr>
        <xdr:cNvPr id="205" name="テキスト ボックス 204">
          <a:extLst>
            <a:ext uri="{FF2B5EF4-FFF2-40B4-BE49-F238E27FC236}">
              <a16:creationId xmlns:a16="http://schemas.microsoft.com/office/drawing/2014/main" id="{FB5BFCEB-B4D5-44D9-9E9C-7B45364C570E}"/>
            </a:ext>
          </a:extLst>
        </xdr:cNvPr>
        <xdr:cNvSpPr txBox="1"/>
      </xdr:nvSpPr>
      <xdr:spPr>
        <a:xfrm>
          <a:off x="811325" y="128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477EB0DD-A6D1-4F50-AB29-9C7017807417}"/>
            </a:ext>
          </a:extLst>
        </xdr:cNvPr>
        <xdr:cNvSpPr/>
      </xdr:nvSpPr>
      <xdr:spPr>
        <a:xfrm>
          <a:off x="710214" y="14057235"/>
          <a:ext cx="4375581"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D4680D0-B904-47C2-B0CD-5D9AC143D3E2}"/>
            </a:ext>
          </a:extLst>
        </xdr:cNvPr>
        <xdr:cNvSpPr/>
      </xdr:nvSpPr>
      <xdr:spPr>
        <a:xfrm>
          <a:off x="837214"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5A18CEFE-F71E-4D8B-905E-B5D97C6BFC06}"/>
            </a:ext>
          </a:extLst>
        </xdr:cNvPr>
        <xdr:cNvSpPr/>
      </xdr:nvSpPr>
      <xdr:spPr>
        <a:xfrm>
          <a:off x="837214"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3A908CDF-2F23-4459-9676-1C9010ECBCAE}"/>
            </a:ext>
          </a:extLst>
        </xdr:cNvPr>
        <xdr:cNvSpPr/>
      </xdr:nvSpPr>
      <xdr:spPr>
        <a:xfrm>
          <a:off x="1775534"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5C427FCB-B7D8-4DA5-AA65-A5E3F231EFCB}"/>
            </a:ext>
          </a:extLst>
        </xdr:cNvPr>
        <xdr:cNvSpPr/>
      </xdr:nvSpPr>
      <xdr:spPr>
        <a:xfrm>
          <a:off x="1775534"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30159AF-1C29-4AF7-9168-FF5C4038DE8F}"/>
            </a:ext>
          </a:extLst>
        </xdr:cNvPr>
        <xdr:cNvSpPr/>
      </xdr:nvSpPr>
      <xdr:spPr>
        <a:xfrm>
          <a:off x="2840854" y="14394587"/>
          <a:ext cx="1420428"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B9C3A6AE-4C7B-4D1C-96DF-F97E798369EF}"/>
            </a:ext>
          </a:extLst>
        </xdr:cNvPr>
        <xdr:cNvSpPr/>
      </xdr:nvSpPr>
      <xdr:spPr>
        <a:xfrm>
          <a:off x="2840854" y="14595013"/>
          <a:ext cx="142042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B741C231-8F9C-434A-9FB9-AA460F0E3569}"/>
            </a:ext>
          </a:extLst>
        </xdr:cNvPr>
        <xdr:cNvSpPr/>
      </xdr:nvSpPr>
      <xdr:spPr>
        <a:xfrm>
          <a:off x="710214" y="14868864"/>
          <a:ext cx="4375581"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D34C72BE-A3D7-41BE-8C40-AFE076F50F98}"/>
            </a:ext>
          </a:extLst>
        </xdr:cNvPr>
        <xdr:cNvSpPr txBox="1"/>
      </xdr:nvSpPr>
      <xdr:spPr>
        <a:xfrm>
          <a:off x="685060" y="1468113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EC5AAAEC-0711-4751-9A4E-D7706C819154}"/>
            </a:ext>
          </a:extLst>
        </xdr:cNvPr>
        <xdr:cNvCxnSpPr/>
      </xdr:nvCxnSpPr>
      <xdr:spPr>
        <a:xfrm>
          <a:off x="710214" y="1711879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62DD1FD7-D353-436F-BE18-F7B44B32920E}"/>
            </a:ext>
          </a:extLst>
        </xdr:cNvPr>
        <xdr:cNvSpPr txBox="1"/>
      </xdr:nvSpPr>
      <xdr:spPr>
        <a:xfrm>
          <a:off x="487321" y="1697935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138230A-91EB-4D79-A790-95A0F1C0BA66}"/>
            </a:ext>
          </a:extLst>
        </xdr:cNvPr>
        <xdr:cNvCxnSpPr/>
      </xdr:nvCxnSpPr>
      <xdr:spPr>
        <a:xfrm>
          <a:off x="710214" y="16743347"/>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E7D19808-4A29-4BC9-8D51-A551ED6E91AC}"/>
            </a:ext>
          </a:extLst>
        </xdr:cNvPr>
        <xdr:cNvSpPr txBox="1"/>
      </xdr:nvSpPr>
      <xdr:spPr>
        <a:xfrm>
          <a:off x="217754" y="166038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9CBAFB78-66E8-4FE6-BC69-2A1D33424FB9}"/>
            </a:ext>
          </a:extLst>
        </xdr:cNvPr>
        <xdr:cNvCxnSpPr/>
      </xdr:nvCxnSpPr>
      <xdr:spPr>
        <a:xfrm>
          <a:off x="710214" y="1636789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CA57BA87-D131-4C70-B528-2085D244C60F}"/>
            </a:ext>
          </a:extLst>
        </xdr:cNvPr>
        <xdr:cNvSpPr txBox="1"/>
      </xdr:nvSpPr>
      <xdr:spPr>
        <a:xfrm>
          <a:off x="166581" y="16228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7088B2D5-B1FE-4624-B8A7-85490FEE723E}"/>
            </a:ext>
          </a:extLst>
        </xdr:cNvPr>
        <xdr:cNvCxnSpPr/>
      </xdr:nvCxnSpPr>
      <xdr:spPr>
        <a:xfrm>
          <a:off x="710214" y="15995218"/>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87A0A2AE-7FD9-4037-AC88-838BB53598CB}"/>
            </a:ext>
          </a:extLst>
        </xdr:cNvPr>
        <xdr:cNvSpPr txBox="1"/>
      </xdr:nvSpPr>
      <xdr:spPr>
        <a:xfrm>
          <a:off x="166581" y="158557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3DAD0F69-BC9A-4199-A112-F5774628C674}"/>
            </a:ext>
          </a:extLst>
        </xdr:cNvPr>
        <xdr:cNvCxnSpPr/>
      </xdr:nvCxnSpPr>
      <xdr:spPr>
        <a:xfrm>
          <a:off x="710214" y="15619767"/>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3300374B-C357-43CC-9617-4DD17658FF81}"/>
            </a:ext>
          </a:extLst>
        </xdr:cNvPr>
        <xdr:cNvSpPr txBox="1"/>
      </xdr:nvSpPr>
      <xdr:spPr>
        <a:xfrm>
          <a:off x="166581" y="1548031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7C6CF083-D6AB-4BAE-BA61-785DEBE0684E}"/>
            </a:ext>
          </a:extLst>
        </xdr:cNvPr>
        <xdr:cNvCxnSpPr/>
      </xdr:nvCxnSpPr>
      <xdr:spPr>
        <a:xfrm>
          <a:off x="710214" y="1524431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EC3B6C54-2BAF-4A7D-B9F5-6A9A0737563C}"/>
            </a:ext>
          </a:extLst>
        </xdr:cNvPr>
        <xdr:cNvSpPr txBox="1"/>
      </xdr:nvSpPr>
      <xdr:spPr>
        <a:xfrm>
          <a:off x="166581" y="151048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B0BB0AF-9DC2-4221-8F2A-1641370BFE60}"/>
            </a:ext>
          </a:extLst>
        </xdr:cNvPr>
        <xdr:cNvCxnSpPr/>
      </xdr:nvCxnSpPr>
      <xdr:spPr>
        <a:xfrm>
          <a:off x="710214" y="1486886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FBA33BAA-2EB6-4A6C-A5EC-02EB7F49DD24}"/>
            </a:ext>
          </a:extLst>
        </xdr:cNvPr>
        <xdr:cNvSpPr txBox="1"/>
      </xdr:nvSpPr>
      <xdr:spPr>
        <a:xfrm>
          <a:off x="166581" y="147294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1128ADEE-5A8C-49C1-BCE1-B466CDA23AC9}"/>
            </a:ext>
          </a:extLst>
        </xdr:cNvPr>
        <xdr:cNvSpPr/>
      </xdr:nvSpPr>
      <xdr:spPr>
        <a:xfrm>
          <a:off x="710214" y="14868864"/>
          <a:ext cx="4375581"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E44D6884-E622-4577-AEB0-5738B44C1246}"/>
            </a:ext>
          </a:extLst>
        </xdr:cNvPr>
        <xdr:cNvCxnSpPr/>
      </xdr:nvCxnSpPr>
      <xdr:spPr>
        <a:xfrm flipV="1">
          <a:off x="4322877" y="15295606"/>
          <a:ext cx="1270" cy="127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D3B6C046-51FC-4413-8334-65C707F49B85}"/>
            </a:ext>
          </a:extLst>
        </xdr:cNvPr>
        <xdr:cNvSpPr txBox="1"/>
      </xdr:nvSpPr>
      <xdr:spPr>
        <a:xfrm>
          <a:off x="4375582" y="165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6E9265CA-7B59-4983-9369-93D5726E7CC4}"/>
            </a:ext>
          </a:extLst>
        </xdr:cNvPr>
        <xdr:cNvCxnSpPr/>
      </xdr:nvCxnSpPr>
      <xdr:spPr>
        <a:xfrm>
          <a:off x="4248828" y="16574998"/>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B431E643-F074-4E0F-8BDA-123F2E46C32D}"/>
            </a:ext>
          </a:extLst>
        </xdr:cNvPr>
        <xdr:cNvSpPr txBox="1"/>
      </xdr:nvSpPr>
      <xdr:spPr>
        <a:xfrm>
          <a:off x="4375582" y="1507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E4110077-CEBF-47B5-BC5F-0549A22303B1}"/>
            </a:ext>
          </a:extLst>
        </xdr:cNvPr>
        <xdr:cNvCxnSpPr/>
      </xdr:nvCxnSpPr>
      <xdr:spPr>
        <a:xfrm>
          <a:off x="4248828" y="15295606"/>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159383</xdr:rowOff>
    </xdr:from>
    <xdr:to>
      <xdr:col>24</xdr:col>
      <xdr:colOff>63500</xdr:colOff>
      <xdr:row>97</xdr:row>
      <xdr:rowOff>84463</xdr:rowOff>
    </xdr:to>
    <xdr:cxnSp macro="">
      <xdr:nvCxnSpPr>
        <xdr:cNvPr id="235" name="直線コネクタ 234">
          <a:extLst>
            <a:ext uri="{FF2B5EF4-FFF2-40B4-BE49-F238E27FC236}">
              <a16:creationId xmlns:a16="http://schemas.microsoft.com/office/drawing/2014/main" id="{99200E0C-FBAA-4DEA-9E6B-501E45B5D6F4}"/>
            </a:ext>
          </a:extLst>
        </xdr:cNvPr>
        <xdr:cNvCxnSpPr/>
      </xdr:nvCxnSpPr>
      <xdr:spPr>
        <a:xfrm flipV="1">
          <a:off x="3551315" y="16352253"/>
          <a:ext cx="773467" cy="9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6CFC77B3-34F2-4872-B2A9-1ED35A9A0921}"/>
            </a:ext>
          </a:extLst>
        </xdr:cNvPr>
        <xdr:cNvSpPr txBox="1"/>
      </xdr:nvSpPr>
      <xdr:spPr>
        <a:xfrm>
          <a:off x="4375582" y="15990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9B406D12-DE0B-41F8-99F3-EB6DDBAF5FE3}"/>
            </a:ext>
          </a:extLst>
        </xdr:cNvPr>
        <xdr:cNvSpPr/>
      </xdr:nvSpPr>
      <xdr:spPr>
        <a:xfrm>
          <a:off x="4273982" y="16136663"/>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152646</xdr:rowOff>
    </xdr:from>
    <xdr:to>
      <xdr:col>19</xdr:col>
      <xdr:colOff>177800</xdr:colOff>
      <xdr:row>97</xdr:row>
      <xdr:rowOff>84463</xdr:rowOff>
    </xdr:to>
    <xdr:cxnSp macro="">
      <xdr:nvCxnSpPr>
        <xdr:cNvPr id="238" name="直線コネクタ 237">
          <a:extLst>
            <a:ext uri="{FF2B5EF4-FFF2-40B4-BE49-F238E27FC236}">
              <a16:creationId xmlns:a16="http://schemas.microsoft.com/office/drawing/2014/main" id="{D5A4B8A0-A492-41AD-BB73-0EDB1B3AAE16}"/>
            </a:ext>
          </a:extLst>
        </xdr:cNvPr>
        <xdr:cNvCxnSpPr/>
      </xdr:nvCxnSpPr>
      <xdr:spPr>
        <a:xfrm>
          <a:off x="2714101" y="16345516"/>
          <a:ext cx="837214" cy="1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E0B45B5C-5587-4E34-A20A-878CBA273E5A}"/>
            </a:ext>
          </a:extLst>
        </xdr:cNvPr>
        <xdr:cNvSpPr/>
      </xdr:nvSpPr>
      <xdr:spPr>
        <a:xfrm>
          <a:off x="3500515" y="16203414"/>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D7CBA4AE-E5A3-4E5C-A8CD-75DE2E80D69E}"/>
            </a:ext>
          </a:extLst>
        </xdr:cNvPr>
        <xdr:cNvSpPr txBox="1"/>
      </xdr:nvSpPr>
      <xdr:spPr>
        <a:xfrm>
          <a:off x="3264756" y="1598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152646</xdr:rowOff>
    </xdr:from>
    <xdr:to>
      <xdr:col>15</xdr:col>
      <xdr:colOff>50800</xdr:colOff>
      <xdr:row>98</xdr:row>
      <xdr:rowOff>6914</xdr:rowOff>
    </xdr:to>
    <xdr:cxnSp macro="">
      <xdr:nvCxnSpPr>
        <xdr:cNvPr id="241" name="直線コネクタ 240">
          <a:extLst>
            <a:ext uri="{FF2B5EF4-FFF2-40B4-BE49-F238E27FC236}">
              <a16:creationId xmlns:a16="http://schemas.microsoft.com/office/drawing/2014/main" id="{BE9A3076-3A61-42BD-941A-1BF874FA31E0}"/>
            </a:ext>
          </a:extLst>
        </xdr:cNvPr>
        <xdr:cNvCxnSpPr/>
      </xdr:nvCxnSpPr>
      <xdr:spPr>
        <a:xfrm flipV="1">
          <a:off x="1889834" y="16345516"/>
          <a:ext cx="824267" cy="19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561716A8-346D-40CB-B7D8-312FD6AC2E77}"/>
            </a:ext>
          </a:extLst>
        </xdr:cNvPr>
        <xdr:cNvSpPr/>
      </xdr:nvSpPr>
      <xdr:spPr>
        <a:xfrm>
          <a:off x="2663301" y="16126247"/>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2C061731-51C1-45EB-924B-55DF34167099}"/>
            </a:ext>
          </a:extLst>
        </xdr:cNvPr>
        <xdr:cNvSpPr txBox="1"/>
      </xdr:nvSpPr>
      <xdr:spPr>
        <a:xfrm>
          <a:off x="2440489" y="1590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82420</xdr:rowOff>
    </xdr:from>
    <xdr:to>
      <xdr:col>10</xdr:col>
      <xdr:colOff>114300</xdr:colOff>
      <xdr:row>98</xdr:row>
      <xdr:rowOff>6914</xdr:rowOff>
    </xdr:to>
    <xdr:cxnSp macro="">
      <xdr:nvCxnSpPr>
        <xdr:cNvPr id="244" name="直線コネクタ 243">
          <a:extLst>
            <a:ext uri="{FF2B5EF4-FFF2-40B4-BE49-F238E27FC236}">
              <a16:creationId xmlns:a16="http://schemas.microsoft.com/office/drawing/2014/main" id="{27E18741-383F-4B84-B25A-D03F1A26BAAE}"/>
            </a:ext>
          </a:extLst>
        </xdr:cNvPr>
        <xdr:cNvCxnSpPr/>
      </xdr:nvCxnSpPr>
      <xdr:spPr>
        <a:xfrm>
          <a:off x="1065567" y="16443966"/>
          <a:ext cx="824267" cy="9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A48D2913-7488-4AB0-9440-AFC0944B47A0}"/>
            </a:ext>
          </a:extLst>
        </xdr:cNvPr>
        <xdr:cNvSpPr/>
      </xdr:nvSpPr>
      <xdr:spPr>
        <a:xfrm>
          <a:off x="1839034" y="16301026"/>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983E62E0-FADF-47F7-A84C-5D71A67715BA}"/>
            </a:ext>
          </a:extLst>
        </xdr:cNvPr>
        <xdr:cNvSpPr txBox="1"/>
      </xdr:nvSpPr>
      <xdr:spPr>
        <a:xfrm>
          <a:off x="1603276" y="1607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9D613E5A-99E5-48FD-A96D-812C22007702}"/>
            </a:ext>
          </a:extLst>
        </xdr:cNvPr>
        <xdr:cNvSpPr/>
      </xdr:nvSpPr>
      <xdr:spPr>
        <a:xfrm>
          <a:off x="1014767" y="16300538"/>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83D4E1B0-D6B1-4DCC-8B50-C6EC82D7DE8F}"/>
            </a:ext>
          </a:extLst>
        </xdr:cNvPr>
        <xdr:cNvSpPr txBox="1"/>
      </xdr:nvSpPr>
      <xdr:spPr>
        <a:xfrm>
          <a:off x="779009" y="1607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FB2491D-16C0-4E71-BD20-C73695F6B505}"/>
            </a:ext>
          </a:extLst>
        </xdr:cNvPr>
        <xdr:cNvSpPr txBox="1"/>
      </xdr:nvSpPr>
      <xdr:spPr>
        <a:xfrm>
          <a:off x="4147228"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E604C9C2-2AEC-4AD9-A45E-76B2394E65FC}"/>
            </a:ext>
          </a:extLst>
        </xdr:cNvPr>
        <xdr:cNvSpPr txBox="1"/>
      </xdr:nvSpPr>
      <xdr:spPr>
        <a:xfrm>
          <a:off x="3373761"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CC41C14-6B18-4D4F-905E-034500A84F6B}"/>
            </a:ext>
          </a:extLst>
        </xdr:cNvPr>
        <xdr:cNvSpPr txBox="1"/>
      </xdr:nvSpPr>
      <xdr:spPr>
        <a:xfrm>
          <a:off x="2536548"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CD3409C-2F40-4581-8FCA-7200D73EB3F8}"/>
            </a:ext>
          </a:extLst>
        </xdr:cNvPr>
        <xdr:cNvSpPr txBox="1"/>
      </xdr:nvSpPr>
      <xdr:spPr>
        <a:xfrm>
          <a:off x="1712281"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FFF7FCB7-ACC7-4D20-B402-17A9ADD002F0}"/>
            </a:ext>
          </a:extLst>
        </xdr:cNvPr>
        <xdr:cNvSpPr txBox="1"/>
      </xdr:nvSpPr>
      <xdr:spPr>
        <a:xfrm>
          <a:off x="888014"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108583</xdr:rowOff>
    </xdr:from>
    <xdr:to>
      <xdr:col>24</xdr:col>
      <xdr:colOff>114300</xdr:colOff>
      <xdr:row>97</xdr:row>
      <xdr:rowOff>38733</xdr:rowOff>
    </xdr:to>
    <xdr:sp macro="" textlink="">
      <xdr:nvSpPr>
        <xdr:cNvPr id="254" name="楕円 253">
          <a:extLst>
            <a:ext uri="{FF2B5EF4-FFF2-40B4-BE49-F238E27FC236}">
              <a16:creationId xmlns:a16="http://schemas.microsoft.com/office/drawing/2014/main" id="{A4E6E7F5-F7F4-48CC-9414-3308690CC33D}"/>
            </a:ext>
          </a:extLst>
        </xdr:cNvPr>
        <xdr:cNvSpPr/>
      </xdr:nvSpPr>
      <xdr:spPr>
        <a:xfrm>
          <a:off x="4273982" y="16301453"/>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87010</xdr:rowOff>
    </xdr:from>
    <xdr:ext cx="599010" cy="259045"/>
    <xdr:sp macro="" textlink="">
      <xdr:nvSpPr>
        <xdr:cNvPr id="255" name="扶助費該当値テキスト">
          <a:extLst>
            <a:ext uri="{FF2B5EF4-FFF2-40B4-BE49-F238E27FC236}">
              <a16:creationId xmlns:a16="http://schemas.microsoft.com/office/drawing/2014/main" id="{4E79B559-71F1-46D9-9E16-528D83EFEF47}"/>
            </a:ext>
          </a:extLst>
        </xdr:cNvPr>
        <xdr:cNvSpPr txBox="1"/>
      </xdr:nvSpPr>
      <xdr:spPr>
        <a:xfrm>
          <a:off x="4375582" y="162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33663</xdr:rowOff>
    </xdr:from>
    <xdr:to>
      <xdr:col>20</xdr:col>
      <xdr:colOff>38100</xdr:colOff>
      <xdr:row>97</xdr:row>
      <xdr:rowOff>135263</xdr:rowOff>
    </xdr:to>
    <xdr:sp macro="" textlink="">
      <xdr:nvSpPr>
        <xdr:cNvPr id="256" name="楕円 255">
          <a:extLst>
            <a:ext uri="{FF2B5EF4-FFF2-40B4-BE49-F238E27FC236}">
              <a16:creationId xmlns:a16="http://schemas.microsoft.com/office/drawing/2014/main" id="{9CCB10D3-DA87-4868-8F78-E4ABC8F61190}"/>
            </a:ext>
          </a:extLst>
        </xdr:cNvPr>
        <xdr:cNvSpPr/>
      </xdr:nvSpPr>
      <xdr:spPr>
        <a:xfrm>
          <a:off x="3500515" y="16395209"/>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126390</xdr:rowOff>
    </xdr:from>
    <xdr:ext cx="534377" cy="259045"/>
    <xdr:sp macro="" textlink="">
      <xdr:nvSpPr>
        <xdr:cNvPr id="257" name="テキスト ボックス 256">
          <a:extLst>
            <a:ext uri="{FF2B5EF4-FFF2-40B4-BE49-F238E27FC236}">
              <a16:creationId xmlns:a16="http://schemas.microsoft.com/office/drawing/2014/main" id="{58C2ADE0-B862-4F2C-B795-5A25838A1D0E}"/>
            </a:ext>
          </a:extLst>
        </xdr:cNvPr>
        <xdr:cNvSpPr txBox="1"/>
      </xdr:nvSpPr>
      <xdr:spPr>
        <a:xfrm>
          <a:off x="3297072" y="1648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101846</xdr:rowOff>
    </xdr:from>
    <xdr:to>
      <xdr:col>15</xdr:col>
      <xdr:colOff>101600</xdr:colOff>
      <xdr:row>97</xdr:row>
      <xdr:rowOff>31996</xdr:rowOff>
    </xdr:to>
    <xdr:sp macro="" textlink="">
      <xdr:nvSpPr>
        <xdr:cNvPr id="258" name="楕円 257">
          <a:extLst>
            <a:ext uri="{FF2B5EF4-FFF2-40B4-BE49-F238E27FC236}">
              <a16:creationId xmlns:a16="http://schemas.microsoft.com/office/drawing/2014/main" id="{127F308F-9A90-45E8-AC7A-C50A99C61266}"/>
            </a:ext>
          </a:extLst>
        </xdr:cNvPr>
        <xdr:cNvSpPr/>
      </xdr:nvSpPr>
      <xdr:spPr>
        <a:xfrm>
          <a:off x="2663301" y="16294716"/>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23123</xdr:rowOff>
    </xdr:from>
    <xdr:ext cx="599010" cy="259045"/>
    <xdr:sp macro="" textlink="">
      <xdr:nvSpPr>
        <xdr:cNvPr id="259" name="テキスト ボックス 258">
          <a:extLst>
            <a:ext uri="{FF2B5EF4-FFF2-40B4-BE49-F238E27FC236}">
              <a16:creationId xmlns:a16="http://schemas.microsoft.com/office/drawing/2014/main" id="{54D21C02-4116-40AD-9016-BF5F7467B6E7}"/>
            </a:ext>
          </a:extLst>
        </xdr:cNvPr>
        <xdr:cNvSpPr txBox="1"/>
      </xdr:nvSpPr>
      <xdr:spPr>
        <a:xfrm>
          <a:off x="2440489" y="1638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127564</xdr:rowOff>
    </xdr:from>
    <xdr:to>
      <xdr:col>10</xdr:col>
      <xdr:colOff>165100</xdr:colOff>
      <xdr:row>98</xdr:row>
      <xdr:rowOff>57714</xdr:rowOff>
    </xdr:to>
    <xdr:sp macro="" textlink="">
      <xdr:nvSpPr>
        <xdr:cNvPr id="260" name="楕円 259">
          <a:extLst>
            <a:ext uri="{FF2B5EF4-FFF2-40B4-BE49-F238E27FC236}">
              <a16:creationId xmlns:a16="http://schemas.microsoft.com/office/drawing/2014/main" id="{2BC79C1D-E50B-4D12-82F6-B9A4B8E5292F}"/>
            </a:ext>
          </a:extLst>
        </xdr:cNvPr>
        <xdr:cNvSpPr/>
      </xdr:nvSpPr>
      <xdr:spPr>
        <a:xfrm>
          <a:off x="1839034" y="16489110"/>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48841</xdr:rowOff>
    </xdr:from>
    <xdr:ext cx="534377" cy="259045"/>
    <xdr:sp macro="" textlink="">
      <xdr:nvSpPr>
        <xdr:cNvPr id="261" name="テキスト ボックス 260">
          <a:extLst>
            <a:ext uri="{FF2B5EF4-FFF2-40B4-BE49-F238E27FC236}">
              <a16:creationId xmlns:a16="http://schemas.microsoft.com/office/drawing/2014/main" id="{2A43B3A2-8B02-4293-B811-6D95E15CFBD0}"/>
            </a:ext>
          </a:extLst>
        </xdr:cNvPr>
        <xdr:cNvSpPr txBox="1"/>
      </xdr:nvSpPr>
      <xdr:spPr>
        <a:xfrm>
          <a:off x="1635592" y="1657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31620</xdr:rowOff>
    </xdr:from>
    <xdr:to>
      <xdr:col>6</xdr:col>
      <xdr:colOff>38100</xdr:colOff>
      <xdr:row>97</xdr:row>
      <xdr:rowOff>133220</xdr:rowOff>
    </xdr:to>
    <xdr:sp macro="" textlink="">
      <xdr:nvSpPr>
        <xdr:cNvPr id="262" name="楕円 261">
          <a:extLst>
            <a:ext uri="{FF2B5EF4-FFF2-40B4-BE49-F238E27FC236}">
              <a16:creationId xmlns:a16="http://schemas.microsoft.com/office/drawing/2014/main" id="{6C092C05-0E77-402D-A0C3-A73F332D8F27}"/>
            </a:ext>
          </a:extLst>
        </xdr:cNvPr>
        <xdr:cNvSpPr/>
      </xdr:nvSpPr>
      <xdr:spPr>
        <a:xfrm>
          <a:off x="1014767" y="16393166"/>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124347</xdr:rowOff>
    </xdr:from>
    <xdr:ext cx="534377" cy="259045"/>
    <xdr:sp macro="" textlink="">
      <xdr:nvSpPr>
        <xdr:cNvPr id="263" name="テキスト ボックス 262">
          <a:extLst>
            <a:ext uri="{FF2B5EF4-FFF2-40B4-BE49-F238E27FC236}">
              <a16:creationId xmlns:a16="http://schemas.microsoft.com/office/drawing/2014/main" id="{135901B6-0551-4CE7-83CD-2E8BEC1FD4C5}"/>
            </a:ext>
          </a:extLst>
        </xdr:cNvPr>
        <xdr:cNvSpPr txBox="1"/>
      </xdr:nvSpPr>
      <xdr:spPr>
        <a:xfrm>
          <a:off x="811325" y="1648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CE15E877-378F-4398-B807-3B3957319589}"/>
            </a:ext>
          </a:extLst>
        </xdr:cNvPr>
        <xdr:cNvSpPr/>
      </xdr:nvSpPr>
      <xdr:spPr>
        <a:xfrm>
          <a:off x="6163816" y="3936692"/>
          <a:ext cx="4362634"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20D296C1-A008-4BEA-842A-815D484FDD7E}"/>
            </a:ext>
          </a:extLst>
        </xdr:cNvPr>
        <xdr:cNvSpPr/>
      </xdr:nvSpPr>
      <xdr:spPr>
        <a:xfrm>
          <a:off x="6277869"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35BA0FFE-2EC6-41E4-BF67-97864374E176}"/>
            </a:ext>
          </a:extLst>
        </xdr:cNvPr>
        <xdr:cNvSpPr/>
      </xdr:nvSpPr>
      <xdr:spPr>
        <a:xfrm>
          <a:off x="6277869"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4C7A895B-4599-41BA-A809-33EE38533E50}"/>
            </a:ext>
          </a:extLst>
        </xdr:cNvPr>
        <xdr:cNvSpPr/>
      </xdr:nvSpPr>
      <xdr:spPr>
        <a:xfrm>
          <a:off x="7229136"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F8F12F12-D55B-4894-A2AD-E8F8D61DE8E5}"/>
            </a:ext>
          </a:extLst>
        </xdr:cNvPr>
        <xdr:cNvSpPr/>
      </xdr:nvSpPr>
      <xdr:spPr>
        <a:xfrm>
          <a:off x="7229136"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48CD0768-5538-49AA-B556-DDB6BFEE317C}"/>
            </a:ext>
          </a:extLst>
        </xdr:cNvPr>
        <xdr:cNvSpPr/>
      </xdr:nvSpPr>
      <xdr:spPr>
        <a:xfrm>
          <a:off x="8294456"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B112840B-4A90-420B-A602-0B6677B801F4}"/>
            </a:ext>
          </a:extLst>
        </xdr:cNvPr>
        <xdr:cNvSpPr/>
      </xdr:nvSpPr>
      <xdr:spPr>
        <a:xfrm>
          <a:off x="8294456"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D955709-1108-4140-9E52-B88B302F28C2}"/>
            </a:ext>
          </a:extLst>
        </xdr:cNvPr>
        <xdr:cNvSpPr/>
      </xdr:nvSpPr>
      <xdr:spPr>
        <a:xfrm>
          <a:off x="6163816" y="4748320"/>
          <a:ext cx="4362634"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C05DB1A0-AA77-4DB9-BC01-DF7507BFB90D}"/>
            </a:ext>
          </a:extLst>
        </xdr:cNvPr>
        <xdr:cNvSpPr txBox="1"/>
      </xdr:nvSpPr>
      <xdr:spPr>
        <a:xfrm>
          <a:off x="6125716" y="45605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26E0AAA2-1064-4CD1-A974-0D5C28F89471}"/>
            </a:ext>
          </a:extLst>
        </xdr:cNvPr>
        <xdr:cNvCxnSpPr/>
      </xdr:nvCxnSpPr>
      <xdr:spPr>
        <a:xfrm>
          <a:off x="6163816" y="6998255"/>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5FA39D92-C1E6-499F-9E65-146763D8F08B}"/>
            </a:ext>
          </a:extLst>
        </xdr:cNvPr>
        <xdr:cNvCxnSpPr/>
      </xdr:nvCxnSpPr>
      <xdr:spPr>
        <a:xfrm>
          <a:off x="6163816" y="6622803"/>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2046E0D4-D30C-4A3C-BE6F-4C7D5F3BFC19}"/>
            </a:ext>
          </a:extLst>
        </xdr:cNvPr>
        <xdr:cNvSpPr txBox="1"/>
      </xdr:nvSpPr>
      <xdr:spPr>
        <a:xfrm>
          <a:off x="5927976" y="64833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633FF5D8-78B6-4577-8810-92285DE590BB}"/>
            </a:ext>
          </a:extLst>
        </xdr:cNvPr>
        <xdr:cNvCxnSpPr/>
      </xdr:nvCxnSpPr>
      <xdr:spPr>
        <a:xfrm>
          <a:off x="6163816" y="6247352"/>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4C8DEAF4-1793-403E-BC2E-6E119C35CC1D}"/>
            </a:ext>
          </a:extLst>
        </xdr:cNvPr>
        <xdr:cNvSpPr txBox="1"/>
      </xdr:nvSpPr>
      <xdr:spPr>
        <a:xfrm>
          <a:off x="5607236" y="610790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F8FCEF70-5802-4DD8-A5B9-AE10BDF88F0A}"/>
            </a:ext>
          </a:extLst>
        </xdr:cNvPr>
        <xdr:cNvCxnSpPr/>
      </xdr:nvCxnSpPr>
      <xdr:spPr>
        <a:xfrm>
          <a:off x="6163816" y="5874675"/>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C71D8201-16E7-46ED-B748-FF329EAA38F9}"/>
            </a:ext>
          </a:extLst>
        </xdr:cNvPr>
        <xdr:cNvSpPr txBox="1"/>
      </xdr:nvSpPr>
      <xdr:spPr>
        <a:xfrm>
          <a:off x="5607236" y="57352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63D49DEA-A7FC-4A10-93EC-2380CC2D4B5E}"/>
            </a:ext>
          </a:extLst>
        </xdr:cNvPr>
        <xdr:cNvCxnSpPr/>
      </xdr:nvCxnSpPr>
      <xdr:spPr>
        <a:xfrm>
          <a:off x="6163816" y="5499223"/>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30D4C429-E5EC-4C5B-BB29-15A2DD55D780}"/>
            </a:ext>
          </a:extLst>
        </xdr:cNvPr>
        <xdr:cNvSpPr txBox="1"/>
      </xdr:nvSpPr>
      <xdr:spPr>
        <a:xfrm>
          <a:off x="5607236" y="535977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98BCC96D-974B-4B3E-B601-FD71143A2938}"/>
            </a:ext>
          </a:extLst>
        </xdr:cNvPr>
        <xdr:cNvCxnSpPr/>
      </xdr:nvCxnSpPr>
      <xdr:spPr>
        <a:xfrm>
          <a:off x="6163816" y="5123772"/>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4D304AB9-DC64-4F73-B634-16DC19343D8E}"/>
            </a:ext>
          </a:extLst>
        </xdr:cNvPr>
        <xdr:cNvSpPr txBox="1"/>
      </xdr:nvSpPr>
      <xdr:spPr>
        <a:xfrm>
          <a:off x="5607236" y="49843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7ECE1E95-4523-44DE-9343-25023D2E1C85}"/>
            </a:ext>
          </a:extLst>
        </xdr:cNvPr>
        <xdr:cNvCxnSpPr/>
      </xdr:nvCxnSpPr>
      <xdr:spPr>
        <a:xfrm>
          <a:off x="6163816" y="4748320"/>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E9826FC-E86B-4EBE-A2D4-3050E14D9314}"/>
            </a:ext>
          </a:extLst>
        </xdr:cNvPr>
        <xdr:cNvSpPr txBox="1"/>
      </xdr:nvSpPr>
      <xdr:spPr>
        <a:xfrm>
          <a:off x="5607236" y="4608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FA0F8C1E-16B3-404B-8543-73B7ED652A73}"/>
            </a:ext>
          </a:extLst>
        </xdr:cNvPr>
        <xdr:cNvSpPr/>
      </xdr:nvSpPr>
      <xdr:spPr>
        <a:xfrm>
          <a:off x="6163816" y="4748320"/>
          <a:ext cx="4362634"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A5818D6-36B1-4D5E-9F94-67BD12C1D428}"/>
            </a:ext>
          </a:extLst>
        </xdr:cNvPr>
        <xdr:cNvCxnSpPr/>
      </xdr:nvCxnSpPr>
      <xdr:spPr>
        <a:xfrm flipV="1">
          <a:off x="9767600" y="5247471"/>
          <a:ext cx="1270" cy="1268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8D0AD9F1-A9DB-4A3F-B9C6-364B548D05FA}"/>
            </a:ext>
          </a:extLst>
        </xdr:cNvPr>
        <xdr:cNvSpPr txBox="1"/>
      </xdr:nvSpPr>
      <xdr:spPr>
        <a:xfrm>
          <a:off x="9816237" y="651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C32C26C8-B539-4F65-A4C5-6F6A42396F18}"/>
            </a:ext>
          </a:extLst>
        </xdr:cNvPr>
        <xdr:cNvCxnSpPr/>
      </xdr:nvCxnSpPr>
      <xdr:spPr>
        <a:xfrm>
          <a:off x="9689483" y="6516078"/>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1F51DD9F-1587-400E-A5CC-0F8B8DCECBEE}"/>
            </a:ext>
          </a:extLst>
        </xdr:cNvPr>
        <xdr:cNvSpPr txBox="1"/>
      </xdr:nvSpPr>
      <xdr:spPr>
        <a:xfrm>
          <a:off x="9816237" y="502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89DD6177-C67F-4174-A816-0CD2E35320B1}"/>
            </a:ext>
          </a:extLst>
        </xdr:cNvPr>
        <xdr:cNvCxnSpPr/>
      </xdr:nvCxnSpPr>
      <xdr:spPr>
        <a:xfrm>
          <a:off x="9689483" y="5247471"/>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145937</xdr:rowOff>
    </xdr:from>
    <xdr:to>
      <xdr:col>55</xdr:col>
      <xdr:colOff>0</xdr:colOff>
      <xdr:row>34</xdr:row>
      <xdr:rowOff>74515</xdr:rowOff>
    </xdr:to>
    <xdr:cxnSp macro="">
      <xdr:nvCxnSpPr>
        <xdr:cNvPr id="292" name="直線コネクタ 291">
          <a:extLst>
            <a:ext uri="{FF2B5EF4-FFF2-40B4-BE49-F238E27FC236}">
              <a16:creationId xmlns:a16="http://schemas.microsoft.com/office/drawing/2014/main" id="{65EF4C38-717A-4B5F-8C12-BF77F9B24754}"/>
            </a:ext>
          </a:extLst>
        </xdr:cNvPr>
        <xdr:cNvCxnSpPr/>
      </xdr:nvCxnSpPr>
      <xdr:spPr>
        <a:xfrm flipV="1">
          <a:off x="8991970" y="5712236"/>
          <a:ext cx="773467" cy="9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1BB15855-854E-448D-8CEB-85729B542A5E}"/>
            </a:ext>
          </a:extLst>
        </xdr:cNvPr>
        <xdr:cNvSpPr txBox="1"/>
      </xdr:nvSpPr>
      <xdr:spPr>
        <a:xfrm>
          <a:off x="9816237" y="6156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817A2EEE-FE5C-4D04-82F6-441D8F918A69}"/>
            </a:ext>
          </a:extLst>
        </xdr:cNvPr>
        <xdr:cNvSpPr/>
      </xdr:nvSpPr>
      <xdr:spPr>
        <a:xfrm>
          <a:off x="9727583" y="6178219"/>
          <a:ext cx="88654"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74515</xdr:rowOff>
    </xdr:from>
    <xdr:to>
      <xdr:col>50</xdr:col>
      <xdr:colOff>114300</xdr:colOff>
      <xdr:row>34</xdr:row>
      <xdr:rowOff>132522</xdr:rowOff>
    </xdr:to>
    <xdr:cxnSp macro="">
      <xdr:nvCxnSpPr>
        <xdr:cNvPr id="295" name="直線コネクタ 294">
          <a:extLst>
            <a:ext uri="{FF2B5EF4-FFF2-40B4-BE49-F238E27FC236}">
              <a16:creationId xmlns:a16="http://schemas.microsoft.com/office/drawing/2014/main" id="{627ECAE3-9281-4D69-A5FB-5C19B05309BC}"/>
            </a:ext>
          </a:extLst>
        </xdr:cNvPr>
        <xdr:cNvCxnSpPr/>
      </xdr:nvCxnSpPr>
      <xdr:spPr>
        <a:xfrm flipV="1">
          <a:off x="8167703" y="5809490"/>
          <a:ext cx="824267" cy="5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B23BE552-380D-4160-89AA-571F3048034C}"/>
            </a:ext>
          </a:extLst>
        </xdr:cNvPr>
        <xdr:cNvSpPr/>
      </xdr:nvSpPr>
      <xdr:spPr>
        <a:xfrm>
          <a:off x="8941170" y="6183477"/>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7CF912ED-EF58-4A8B-80C7-4027315757A7}"/>
            </a:ext>
          </a:extLst>
        </xdr:cNvPr>
        <xdr:cNvSpPr txBox="1"/>
      </xdr:nvSpPr>
      <xdr:spPr>
        <a:xfrm>
          <a:off x="8705412" y="627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49788</xdr:rowOff>
    </xdr:from>
    <xdr:to>
      <xdr:col>45</xdr:col>
      <xdr:colOff>177800</xdr:colOff>
      <xdr:row>34</xdr:row>
      <xdr:rowOff>132522</xdr:rowOff>
    </xdr:to>
    <xdr:cxnSp macro="">
      <xdr:nvCxnSpPr>
        <xdr:cNvPr id="298" name="直線コネクタ 297">
          <a:extLst>
            <a:ext uri="{FF2B5EF4-FFF2-40B4-BE49-F238E27FC236}">
              <a16:creationId xmlns:a16="http://schemas.microsoft.com/office/drawing/2014/main" id="{3F564B1F-E0C3-4E86-A2F9-9D08484852C5}"/>
            </a:ext>
          </a:extLst>
        </xdr:cNvPr>
        <xdr:cNvCxnSpPr/>
      </xdr:nvCxnSpPr>
      <xdr:spPr>
        <a:xfrm>
          <a:off x="7330489" y="5447411"/>
          <a:ext cx="837214" cy="42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A4D89AB7-A3E5-4AC9-A63E-06D826FFE25C}"/>
            </a:ext>
          </a:extLst>
        </xdr:cNvPr>
        <xdr:cNvSpPr/>
      </xdr:nvSpPr>
      <xdr:spPr>
        <a:xfrm>
          <a:off x="8116903" y="6194507"/>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3CF4930E-371B-426E-BC4B-52425549BB6D}"/>
            </a:ext>
          </a:extLst>
        </xdr:cNvPr>
        <xdr:cNvSpPr txBox="1"/>
      </xdr:nvSpPr>
      <xdr:spPr>
        <a:xfrm>
          <a:off x="7881145" y="62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49788</xdr:rowOff>
    </xdr:from>
    <xdr:to>
      <xdr:col>41</xdr:col>
      <xdr:colOff>50800</xdr:colOff>
      <xdr:row>35</xdr:row>
      <xdr:rowOff>133535</xdr:rowOff>
    </xdr:to>
    <xdr:cxnSp macro="">
      <xdr:nvCxnSpPr>
        <xdr:cNvPr id="301" name="直線コネクタ 300">
          <a:extLst>
            <a:ext uri="{FF2B5EF4-FFF2-40B4-BE49-F238E27FC236}">
              <a16:creationId xmlns:a16="http://schemas.microsoft.com/office/drawing/2014/main" id="{B02C551F-D95D-4EA8-8395-68D9D38D24ED}"/>
            </a:ext>
          </a:extLst>
        </xdr:cNvPr>
        <xdr:cNvCxnSpPr/>
      </xdr:nvCxnSpPr>
      <xdr:spPr>
        <a:xfrm flipV="1">
          <a:off x="6506222" y="5447411"/>
          <a:ext cx="824267" cy="58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AC45CB43-A2CE-4F72-85F2-3CBAF44F0528}"/>
            </a:ext>
          </a:extLst>
        </xdr:cNvPr>
        <xdr:cNvSpPr/>
      </xdr:nvSpPr>
      <xdr:spPr>
        <a:xfrm>
          <a:off x="7279689" y="5823433"/>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78DB8F39-0706-4912-8D46-61F65EAB2774}"/>
            </a:ext>
          </a:extLst>
        </xdr:cNvPr>
        <xdr:cNvSpPr txBox="1"/>
      </xdr:nvSpPr>
      <xdr:spPr>
        <a:xfrm>
          <a:off x="7056878" y="591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C3AE259B-0FB9-4950-9349-D773DCB66638}"/>
            </a:ext>
          </a:extLst>
        </xdr:cNvPr>
        <xdr:cNvSpPr/>
      </xdr:nvSpPr>
      <xdr:spPr>
        <a:xfrm>
          <a:off x="6455422" y="628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418F82-2AD7-4EF9-993D-9EDEFBD4C18F}"/>
            </a:ext>
          </a:extLst>
        </xdr:cNvPr>
        <xdr:cNvSpPr txBox="1"/>
      </xdr:nvSpPr>
      <xdr:spPr>
        <a:xfrm>
          <a:off x="6251980" y="638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F334BDB-7276-4802-9166-8A2A8B562548}"/>
            </a:ext>
          </a:extLst>
        </xdr:cNvPr>
        <xdr:cNvSpPr txBox="1"/>
      </xdr:nvSpPr>
      <xdr:spPr>
        <a:xfrm>
          <a:off x="9587883"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94F6A5B4-1B90-4C53-AD9B-7C4DB61E0086}"/>
            </a:ext>
          </a:extLst>
        </xdr:cNvPr>
        <xdr:cNvSpPr txBox="1"/>
      </xdr:nvSpPr>
      <xdr:spPr>
        <a:xfrm>
          <a:off x="8814417"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C67950F6-0BB8-473F-BB64-007C9F7DF123}"/>
            </a:ext>
          </a:extLst>
        </xdr:cNvPr>
        <xdr:cNvSpPr txBox="1"/>
      </xdr:nvSpPr>
      <xdr:spPr>
        <a:xfrm>
          <a:off x="7990150"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44613651-C032-44E5-898A-C6EBAE8894B2}"/>
            </a:ext>
          </a:extLst>
        </xdr:cNvPr>
        <xdr:cNvSpPr txBox="1"/>
      </xdr:nvSpPr>
      <xdr:spPr>
        <a:xfrm>
          <a:off x="7152936"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A60BFC22-CD3A-440F-A8A4-B938BD7FD33C}"/>
            </a:ext>
          </a:extLst>
        </xdr:cNvPr>
        <xdr:cNvSpPr txBox="1"/>
      </xdr:nvSpPr>
      <xdr:spPr>
        <a:xfrm>
          <a:off x="6328669"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95137</xdr:rowOff>
    </xdr:from>
    <xdr:to>
      <xdr:col>55</xdr:col>
      <xdr:colOff>50800</xdr:colOff>
      <xdr:row>34</xdr:row>
      <xdr:rowOff>25287</xdr:rowOff>
    </xdr:to>
    <xdr:sp macro="" textlink="">
      <xdr:nvSpPr>
        <xdr:cNvPr id="311" name="楕円 310">
          <a:extLst>
            <a:ext uri="{FF2B5EF4-FFF2-40B4-BE49-F238E27FC236}">
              <a16:creationId xmlns:a16="http://schemas.microsoft.com/office/drawing/2014/main" id="{49006791-FF15-44BC-99D7-2809C51254AD}"/>
            </a:ext>
          </a:extLst>
        </xdr:cNvPr>
        <xdr:cNvSpPr/>
      </xdr:nvSpPr>
      <xdr:spPr>
        <a:xfrm>
          <a:off x="9727583" y="5661436"/>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118014</xdr:rowOff>
    </xdr:from>
    <xdr:ext cx="599010" cy="259045"/>
    <xdr:sp macro="" textlink="">
      <xdr:nvSpPr>
        <xdr:cNvPr id="312" name="補助費等該当値テキスト">
          <a:extLst>
            <a:ext uri="{FF2B5EF4-FFF2-40B4-BE49-F238E27FC236}">
              <a16:creationId xmlns:a16="http://schemas.microsoft.com/office/drawing/2014/main" id="{66DA032F-D60E-4DA0-B079-9BE827BE855F}"/>
            </a:ext>
          </a:extLst>
        </xdr:cNvPr>
        <xdr:cNvSpPr txBox="1"/>
      </xdr:nvSpPr>
      <xdr:spPr>
        <a:xfrm>
          <a:off x="9816237" y="551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23715</xdr:rowOff>
    </xdr:from>
    <xdr:to>
      <xdr:col>50</xdr:col>
      <xdr:colOff>165100</xdr:colOff>
      <xdr:row>34</xdr:row>
      <xdr:rowOff>125315</xdr:rowOff>
    </xdr:to>
    <xdr:sp macro="" textlink="">
      <xdr:nvSpPr>
        <xdr:cNvPr id="313" name="楕円 312">
          <a:extLst>
            <a:ext uri="{FF2B5EF4-FFF2-40B4-BE49-F238E27FC236}">
              <a16:creationId xmlns:a16="http://schemas.microsoft.com/office/drawing/2014/main" id="{89C6E313-2BA3-4B76-80CD-E691FC48B460}"/>
            </a:ext>
          </a:extLst>
        </xdr:cNvPr>
        <xdr:cNvSpPr/>
      </xdr:nvSpPr>
      <xdr:spPr>
        <a:xfrm>
          <a:off x="8941170" y="575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141842</xdr:rowOff>
    </xdr:from>
    <xdr:ext cx="599010" cy="259045"/>
    <xdr:sp macro="" textlink="">
      <xdr:nvSpPr>
        <xdr:cNvPr id="314" name="テキスト ボックス 313">
          <a:extLst>
            <a:ext uri="{FF2B5EF4-FFF2-40B4-BE49-F238E27FC236}">
              <a16:creationId xmlns:a16="http://schemas.microsoft.com/office/drawing/2014/main" id="{FF409E24-EB27-4571-B7D9-E4F123A072AD}"/>
            </a:ext>
          </a:extLst>
        </xdr:cNvPr>
        <xdr:cNvSpPr txBox="1"/>
      </xdr:nvSpPr>
      <xdr:spPr>
        <a:xfrm>
          <a:off x="8705412" y="553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81722</xdr:rowOff>
    </xdr:from>
    <xdr:to>
      <xdr:col>46</xdr:col>
      <xdr:colOff>38100</xdr:colOff>
      <xdr:row>35</xdr:row>
      <xdr:rowOff>11872</xdr:rowOff>
    </xdr:to>
    <xdr:sp macro="" textlink="">
      <xdr:nvSpPr>
        <xdr:cNvPr id="315" name="楕円 314">
          <a:extLst>
            <a:ext uri="{FF2B5EF4-FFF2-40B4-BE49-F238E27FC236}">
              <a16:creationId xmlns:a16="http://schemas.microsoft.com/office/drawing/2014/main" id="{268FA713-DC90-4EDD-B83E-CE92984AA14A}"/>
            </a:ext>
          </a:extLst>
        </xdr:cNvPr>
        <xdr:cNvSpPr/>
      </xdr:nvSpPr>
      <xdr:spPr>
        <a:xfrm>
          <a:off x="8116903" y="5816697"/>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28399</xdr:rowOff>
    </xdr:from>
    <xdr:ext cx="599010" cy="259045"/>
    <xdr:sp macro="" textlink="">
      <xdr:nvSpPr>
        <xdr:cNvPr id="316" name="テキスト ボックス 315">
          <a:extLst>
            <a:ext uri="{FF2B5EF4-FFF2-40B4-BE49-F238E27FC236}">
              <a16:creationId xmlns:a16="http://schemas.microsoft.com/office/drawing/2014/main" id="{65F012E5-D46B-45FD-8730-27F2BE544842}"/>
            </a:ext>
          </a:extLst>
        </xdr:cNvPr>
        <xdr:cNvSpPr txBox="1"/>
      </xdr:nvSpPr>
      <xdr:spPr>
        <a:xfrm>
          <a:off x="7881145" y="559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170438</xdr:rowOff>
    </xdr:from>
    <xdr:to>
      <xdr:col>41</xdr:col>
      <xdr:colOff>101600</xdr:colOff>
      <xdr:row>32</xdr:row>
      <xdr:rowOff>100588</xdr:rowOff>
    </xdr:to>
    <xdr:sp macro="" textlink="">
      <xdr:nvSpPr>
        <xdr:cNvPr id="317" name="楕円 316">
          <a:extLst>
            <a:ext uri="{FF2B5EF4-FFF2-40B4-BE49-F238E27FC236}">
              <a16:creationId xmlns:a16="http://schemas.microsoft.com/office/drawing/2014/main" id="{A45D529A-B3BD-42BC-B237-6710A9666290}"/>
            </a:ext>
          </a:extLst>
        </xdr:cNvPr>
        <xdr:cNvSpPr/>
      </xdr:nvSpPr>
      <xdr:spPr>
        <a:xfrm>
          <a:off x="7279689" y="5399386"/>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117115</xdr:rowOff>
    </xdr:from>
    <xdr:ext cx="599010" cy="259045"/>
    <xdr:sp macro="" textlink="">
      <xdr:nvSpPr>
        <xdr:cNvPr id="318" name="テキスト ボックス 317">
          <a:extLst>
            <a:ext uri="{FF2B5EF4-FFF2-40B4-BE49-F238E27FC236}">
              <a16:creationId xmlns:a16="http://schemas.microsoft.com/office/drawing/2014/main" id="{FA5132EC-ABFC-4BA3-A6EF-7083EBF3A461}"/>
            </a:ext>
          </a:extLst>
        </xdr:cNvPr>
        <xdr:cNvSpPr txBox="1"/>
      </xdr:nvSpPr>
      <xdr:spPr>
        <a:xfrm>
          <a:off x="7056878" y="517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82735</xdr:rowOff>
    </xdr:from>
    <xdr:to>
      <xdr:col>36</xdr:col>
      <xdr:colOff>165100</xdr:colOff>
      <xdr:row>36</xdr:row>
      <xdr:rowOff>12885</xdr:rowOff>
    </xdr:to>
    <xdr:sp macro="" textlink="">
      <xdr:nvSpPr>
        <xdr:cNvPr id="319" name="楕円 318">
          <a:extLst>
            <a:ext uri="{FF2B5EF4-FFF2-40B4-BE49-F238E27FC236}">
              <a16:creationId xmlns:a16="http://schemas.microsoft.com/office/drawing/2014/main" id="{FC902536-D1EF-451D-8D1B-F6C74EAA304C}"/>
            </a:ext>
          </a:extLst>
        </xdr:cNvPr>
        <xdr:cNvSpPr/>
      </xdr:nvSpPr>
      <xdr:spPr>
        <a:xfrm>
          <a:off x="6455422" y="5986385"/>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29412</xdr:rowOff>
    </xdr:from>
    <xdr:ext cx="599010" cy="259045"/>
    <xdr:sp macro="" textlink="">
      <xdr:nvSpPr>
        <xdr:cNvPr id="320" name="テキスト ボックス 319">
          <a:extLst>
            <a:ext uri="{FF2B5EF4-FFF2-40B4-BE49-F238E27FC236}">
              <a16:creationId xmlns:a16="http://schemas.microsoft.com/office/drawing/2014/main" id="{2D235FC9-3E1B-436A-950C-1F293F562644}"/>
            </a:ext>
          </a:extLst>
        </xdr:cNvPr>
        <xdr:cNvSpPr txBox="1"/>
      </xdr:nvSpPr>
      <xdr:spPr>
        <a:xfrm>
          <a:off x="6219664" y="576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DB970B0C-398F-46B5-AD6B-217D21C22A7B}"/>
            </a:ext>
          </a:extLst>
        </xdr:cNvPr>
        <xdr:cNvSpPr/>
      </xdr:nvSpPr>
      <xdr:spPr>
        <a:xfrm>
          <a:off x="6163816" y="7310206"/>
          <a:ext cx="4362634"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FD48390F-99BC-4D66-8D14-26ECBB68BEFA}"/>
            </a:ext>
          </a:extLst>
        </xdr:cNvPr>
        <xdr:cNvSpPr/>
      </xdr:nvSpPr>
      <xdr:spPr>
        <a:xfrm>
          <a:off x="6277869"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BCCC73BE-92D5-4A18-A140-CC078CD2CC12}"/>
            </a:ext>
          </a:extLst>
        </xdr:cNvPr>
        <xdr:cNvSpPr/>
      </xdr:nvSpPr>
      <xdr:spPr>
        <a:xfrm>
          <a:off x="6277869"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14C02F1C-E8F9-46AC-AD44-A8FB6C8E60CB}"/>
            </a:ext>
          </a:extLst>
        </xdr:cNvPr>
        <xdr:cNvSpPr/>
      </xdr:nvSpPr>
      <xdr:spPr>
        <a:xfrm>
          <a:off x="7229136"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CD9BB285-E2D2-4474-B3F6-51D46E494B01}"/>
            </a:ext>
          </a:extLst>
        </xdr:cNvPr>
        <xdr:cNvSpPr/>
      </xdr:nvSpPr>
      <xdr:spPr>
        <a:xfrm>
          <a:off x="7229136"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E272B822-7050-4472-9C8B-FFD6100AADB2}"/>
            </a:ext>
          </a:extLst>
        </xdr:cNvPr>
        <xdr:cNvSpPr/>
      </xdr:nvSpPr>
      <xdr:spPr>
        <a:xfrm>
          <a:off x="8294456"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B78305F6-62CE-4645-9104-21A145FF6099}"/>
            </a:ext>
          </a:extLst>
        </xdr:cNvPr>
        <xdr:cNvSpPr/>
      </xdr:nvSpPr>
      <xdr:spPr>
        <a:xfrm>
          <a:off x="8294456"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D413B68A-55D8-4A81-B7F0-EAED51BC12CA}"/>
            </a:ext>
          </a:extLst>
        </xdr:cNvPr>
        <xdr:cNvSpPr/>
      </xdr:nvSpPr>
      <xdr:spPr>
        <a:xfrm>
          <a:off x="6163816" y="8121835"/>
          <a:ext cx="4362634"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68443303-95AA-4DAD-A43F-A82CBE050C55}"/>
            </a:ext>
          </a:extLst>
        </xdr:cNvPr>
        <xdr:cNvSpPr txBox="1"/>
      </xdr:nvSpPr>
      <xdr:spPr>
        <a:xfrm>
          <a:off x="6125716" y="793410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68E65826-9DDC-4873-B5E8-0F8256DE93CD}"/>
            </a:ext>
          </a:extLst>
        </xdr:cNvPr>
        <xdr:cNvCxnSpPr/>
      </xdr:nvCxnSpPr>
      <xdr:spPr>
        <a:xfrm>
          <a:off x="6163816" y="10371769"/>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98F441F8-50AE-489E-B779-2C312B78F831}"/>
            </a:ext>
          </a:extLst>
        </xdr:cNvPr>
        <xdr:cNvCxnSpPr/>
      </xdr:nvCxnSpPr>
      <xdr:spPr>
        <a:xfrm>
          <a:off x="6163816" y="9922892"/>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7E8A33D2-CBC3-4215-BFA6-3A32BA550D67}"/>
            </a:ext>
          </a:extLst>
        </xdr:cNvPr>
        <xdr:cNvSpPr txBox="1"/>
      </xdr:nvSpPr>
      <xdr:spPr>
        <a:xfrm>
          <a:off x="5927976" y="978344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17BA0ED1-7A0A-498E-9281-D9721A954994}"/>
            </a:ext>
          </a:extLst>
        </xdr:cNvPr>
        <xdr:cNvCxnSpPr/>
      </xdr:nvCxnSpPr>
      <xdr:spPr>
        <a:xfrm>
          <a:off x="6163816" y="9471241"/>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6DE1CFE0-8205-4D56-ABDB-47336F618905}"/>
            </a:ext>
          </a:extLst>
        </xdr:cNvPr>
        <xdr:cNvSpPr txBox="1"/>
      </xdr:nvSpPr>
      <xdr:spPr>
        <a:xfrm>
          <a:off x="5607236" y="93317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752C9300-71B7-4F1E-BE5C-292FF1BCBB6C}"/>
            </a:ext>
          </a:extLst>
        </xdr:cNvPr>
        <xdr:cNvCxnSpPr/>
      </xdr:nvCxnSpPr>
      <xdr:spPr>
        <a:xfrm>
          <a:off x="6163816" y="9022364"/>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D57FD1FB-AB16-4F32-8E13-AC5C85756712}"/>
            </a:ext>
          </a:extLst>
        </xdr:cNvPr>
        <xdr:cNvSpPr txBox="1"/>
      </xdr:nvSpPr>
      <xdr:spPr>
        <a:xfrm>
          <a:off x="5607236" y="88829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82F30870-B01A-47A2-ABC3-0B291A66EE0A}"/>
            </a:ext>
          </a:extLst>
        </xdr:cNvPr>
        <xdr:cNvCxnSpPr/>
      </xdr:nvCxnSpPr>
      <xdr:spPr>
        <a:xfrm>
          <a:off x="6163816" y="8573486"/>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903C51BA-B564-43C0-A31E-20CD04AE88BD}"/>
            </a:ext>
          </a:extLst>
        </xdr:cNvPr>
        <xdr:cNvSpPr txBox="1"/>
      </xdr:nvSpPr>
      <xdr:spPr>
        <a:xfrm>
          <a:off x="5607236" y="84340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375756F9-DB9F-4A9B-BDAB-B58741D492E8}"/>
            </a:ext>
          </a:extLst>
        </xdr:cNvPr>
        <xdr:cNvCxnSpPr/>
      </xdr:nvCxnSpPr>
      <xdr:spPr>
        <a:xfrm>
          <a:off x="6163816" y="8121835"/>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433A9398-D289-4879-B392-3DB56B5BF8CC}"/>
            </a:ext>
          </a:extLst>
        </xdr:cNvPr>
        <xdr:cNvSpPr txBox="1"/>
      </xdr:nvSpPr>
      <xdr:spPr>
        <a:xfrm>
          <a:off x="5607236" y="798238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AB64BF2C-BAD7-44D0-AF2A-535C9AA56083}"/>
            </a:ext>
          </a:extLst>
        </xdr:cNvPr>
        <xdr:cNvSpPr/>
      </xdr:nvSpPr>
      <xdr:spPr>
        <a:xfrm>
          <a:off x="6163816" y="8121835"/>
          <a:ext cx="4362634"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CB907299-A3A7-4125-BB91-B88B00E75D52}"/>
            </a:ext>
          </a:extLst>
        </xdr:cNvPr>
        <xdr:cNvCxnSpPr/>
      </xdr:nvCxnSpPr>
      <xdr:spPr>
        <a:xfrm flipV="1">
          <a:off x="9767600" y="8647853"/>
          <a:ext cx="1270" cy="123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3E719206-BD42-4BFA-A907-76859CA363A6}"/>
            </a:ext>
          </a:extLst>
        </xdr:cNvPr>
        <xdr:cNvSpPr txBox="1"/>
      </xdr:nvSpPr>
      <xdr:spPr>
        <a:xfrm>
          <a:off x="9816237" y="988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20602BF3-72CB-4436-A406-CF6CC974192D}"/>
            </a:ext>
          </a:extLst>
        </xdr:cNvPr>
        <xdr:cNvCxnSpPr/>
      </xdr:nvCxnSpPr>
      <xdr:spPr>
        <a:xfrm>
          <a:off x="9689483" y="9885534"/>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B90E421D-5D7B-49E5-8F69-81B96DDEF658}"/>
            </a:ext>
          </a:extLst>
        </xdr:cNvPr>
        <xdr:cNvSpPr txBox="1"/>
      </xdr:nvSpPr>
      <xdr:spPr>
        <a:xfrm>
          <a:off x="9816237" y="842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A09A9D21-32BC-4177-A926-27158F69BE1C}"/>
            </a:ext>
          </a:extLst>
        </xdr:cNvPr>
        <xdr:cNvCxnSpPr/>
      </xdr:nvCxnSpPr>
      <xdr:spPr>
        <a:xfrm>
          <a:off x="9689483" y="8647853"/>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12546</xdr:rowOff>
    </xdr:from>
    <xdr:to>
      <xdr:col>55</xdr:col>
      <xdr:colOff>0</xdr:colOff>
      <xdr:row>58</xdr:row>
      <xdr:rowOff>17143</xdr:rowOff>
    </xdr:to>
    <xdr:cxnSp macro="">
      <xdr:nvCxnSpPr>
        <xdr:cNvPr id="347" name="直線コネクタ 346">
          <a:extLst>
            <a:ext uri="{FF2B5EF4-FFF2-40B4-BE49-F238E27FC236}">
              <a16:creationId xmlns:a16="http://schemas.microsoft.com/office/drawing/2014/main" id="{82E838CA-8C0D-4901-B9C8-DECBB0B3DFBA}"/>
            </a:ext>
          </a:extLst>
        </xdr:cNvPr>
        <xdr:cNvCxnSpPr/>
      </xdr:nvCxnSpPr>
      <xdr:spPr>
        <a:xfrm>
          <a:off x="8991970" y="9795738"/>
          <a:ext cx="773467"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6269655-2FF1-46FC-9B96-5A6C5D5A0124}"/>
            </a:ext>
          </a:extLst>
        </xdr:cNvPr>
        <xdr:cNvSpPr txBox="1"/>
      </xdr:nvSpPr>
      <xdr:spPr>
        <a:xfrm>
          <a:off x="9816237" y="951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45F09B35-0784-4E33-800F-CB1909A51837}"/>
            </a:ext>
          </a:extLst>
        </xdr:cNvPr>
        <xdr:cNvSpPr/>
      </xdr:nvSpPr>
      <xdr:spPr>
        <a:xfrm>
          <a:off x="9727583" y="9663392"/>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131270</xdr:rowOff>
    </xdr:from>
    <xdr:to>
      <xdr:col>50</xdr:col>
      <xdr:colOff>114300</xdr:colOff>
      <xdr:row>58</xdr:row>
      <xdr:rowOff>12546</xdr:rowOff>
    </xdr:to>
    <xdr:cxnSp macro="">
      <xdr:nvCxnSpPr>
        <xdr:cNvPr id="350" name="直線コネクタ 349">
          <a:extLst>
            <a:ext uri="{FF2B5EF4-FFF2-40B4-BE49-F238E27FC236}">
              <a16:creationId xmlns:a16="http://schemas.microsoft.com/office/drawing/2014/main" id="{B4C128C5-4809-4377-A286-98789EA14075}"/>
            </a:ext>
          </a:extLst>
        </xdr:cNvPr>
        <xdr:cNvCxnSpPr/>
      </xdr:nvCxnSpPr>
      <xdr:spPr>
        <a:xfrm>
          <a:off x="8167703" y="9745787"/>
          <a:ext cx="824267" cy="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65975EDB-AF43-478B-974A-05FDC3D1DC56}"/>
            </a:ext>
          </a:extLst>
        </xdr:cNvPr>
        <xdr:cNvSpPr/>
      </xdr:nvSpPr>
      <xdr:spPr>
        <a:xfrm>
          <a:off x="8941170" y="96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669C30C3-4A38-4077-B033-DB18D3E151FC}"/>
            </a:ext>
          </a:extLst>
        </xdr:cNvPr>
        <xdr:cNvSpPr txBox="1"/>
      </xdr:nvSpPr>
      <xdr:spPr>
        <a:xfrm>
          <a:off x="8737728" y="94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1772</xdr:rowOff>
    </xdr:from>
    <xdr:to>
      <xdr:col>45</xdr:col>
      <xdr:colOff>177800</xdr:colOff>
      <xdr:row>57</xdr:row>
      <xdr:rowOff>131270</xdr:rowOff>
    </xdr:to>
    <xdr:cxnSp macro="">
      <xdr:nvCxnSpPr>
        <xdr:cNvPr id="353" name="直線コネクタ 352">
          <a:extLst>
            <a:ext uri="{FF2B5EF4-FFF2-40B4-BE49-F238E27FC236}">
              <a16:creationId xmlns:a16="http://schemas.microsoft.com/office/drawing/2014/main" id="{94F07953-F3FF-42D4-9B75-D25A39B0AE5C}"/>
            </a:ext>
          </a:extLst>
        </xdr:cNvPr>
        <xdr:cNvCxnSpPr/>
      </xdr:nvCxnSpPr>
      <xdr:spPr>
        <a:xfrm>
          <a:off x="7330489" y="9616289"/>
          <a:ext cx="837214" cy="1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20821F6B-934F-49B4-A299-72028BA45C09}"/>
            </a:ext>
          </a:extLst>
        </xdr:cNvPr>
        <xdr:cNvSpPr/>
      </xdr:nvSpPr>
      <xdr:spPr>
        <a:xfrm>
          <a:off x="8116903" y="9654339"/>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7FB4A7AB-4836-475D-9752-A0E765E8641D}"/>
            </a:ext>
          </a:extLst>
        </xdr:cNvPr>
        <xdr:cNvSpPr txBox="1"/>
      </xdr:nvSpPr>
      <xdr:spPr>
        <a:xfrm>
          <a:off x="7913461" y="94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154954</xdr:rowOff>
    </xdr:from>
    <xdr:to>
      <xdr:col>41</xdr:col>
      <xdr:colOff>50800</xdr:colOff>
      <xdr:row>57</xdr:row>
      <xdr:rowOff>1772</xdr:rowOff>
    </xdr:to>
    <xdr:cxnSp macro="">
      <xdr:nvCxnSpPr>
        <xdr:cNvPr id="356" name="直線コネクタ 355">
          <a:extLst>
            <a:ext uri="{FF2B5EF4-FFF2-40B4-BE49-F238E27FC236}">
              <a16:creationId xmlns:a16="http://schemas.microsoft.com/office/drawing/2014/main" id="{9026294C-D284-48C3-BD40-9379F741E449}"/>
            </a:ext>
          </a:extLst>
        </xdr:cNvPr>
        <xdr:cNvCxnSpPr/>
      </xdr:nvCxnSpPr>
      <xdr:spPr>
        <a:xfrm>
          <a:off x="6506222" y="9600795"/>
          <a:ext cx="824267"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FEC715B7-C72D-42FC-B79B-642C362B9611}"/>
            </a:ext>
          </a:extLst>
        </xdr:cNvPr>
        <xdr:cNvSpPr/>
      </xdr:nvSpPr>
      <xdr:spPr>
        <a:xfrm>
          <a:off x="7279689" y="96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BCF829A3-44CB-47C5-AC30-F67F21728523}"/>
            </a:ext>
          </a:extLst>
        </xdr:cNvPr>
        <xdr:cNvSpPr txBox="1"/>
      </xdr:nvSpPr>
      <xdr:spPr>
        <a:xfrm>
          <a:off x="7089194" y="97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12651936-76CB-4474-87F8-ADD3579759F0}"/>
            </a:ext>
          </a:extLst>
        </xdr:cNvPr>
        <xdr:cNvSpPr/>
      </xdr:nvSpPr>
      <xdr:spPr>
        <a:xfrm>
          <a:off x="6455422" y="96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66CAE584-012A-4D5C-B65B-6A9D7C014E55}"/>
            </a:ext>
          </a:extLst>
        </xdr:cNvPr>
        <xdr:cNvSpPr txBox="1"/>
      </xdr:nvSpPr>
      <xdr:spPr>
        <a:xfrm>
          <a:off x="6251980" y="97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E7122B7A-42D1-417C-A470-2D06D7E4713D}"/>
            </a:ext>
          </a:extLst>
        </xdr:cNvPr>
        <xdr:cNvSpPr txBox="1"/>
      </xdr:nvSpPr>
      <xdr:spPr>
        <a:xfrm>
          <a:off x="9587883"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E1F9D00-99A7-493C-B35E-7093F5BEB6B4}"/>
            </a:ext>
          </a:extLst>
        </xdr:cNvPr>
        <xdr:cNvSpPr txBox="1"/>
      </xdr:nvSpPr>
      <xdr:spPr>
        <a:xfrm>
          <a:off x="8814417"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8179ABF5-6FB1-4E77-A57B-CB5D0F1FA2CE}"/>
            </a:ext>
          </a:extLst>
        </xdr:cNvPr>
        <xdr:cNvSpPr txBox="1"/>
      </xdr:nvSpPr>
      <xdr:spPr>
        <a:xfrm>
          <a:off x="7990150"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16DC004-8EF0-4F0C-9EBC-BAC6E3EB8B70}"/>
            </a:ext>
          </a:extLst>
        </xdr:cNvPr>
        <xdr:cNvSpPr txBox="1"/>
      </xdr:nvSpPr>
      <xdr:spPr>
        <a:xfrm>
          <a:off x="7152936"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C14DAAF3-B030-4157-B0EB-BDC978E8D416}"/>
            </a:ext>
          </a:extLst>
        </xdr:cNvPr>
        <xdr:cNvSpPr txBox="1"/>
      </xdr:nvSpPr>
      <xdr:spPr>
        <a:xfrm>
          <a:off x="6328669"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137793</xdr:rowOff>
    </xdr:from>
    <xdr:to>
      <xdr:col>55</xdr:col>
      <xdr:colOff>50800</xdr:colOff>
      <xdr:row>58</xdr:row>
      <xdr:rowOff>67943</xdr:rowOff>
    </xdr:to>
    <xdr:sp macro="" textlink="">
      <xdr:nvSpPr>
        <xdr:cNvPr id="366" name="楕円 365">
          <a:extLst>
            <a:ext uri="{FF2B5EF4-FFF2-40B4-BE49-F238E27FC236}">
              <a16:creationId xmlns:a16="http://schemas.microsoft.com/office/drawing/2014/main" id="{0F15C9E0-B712-4CF0-A6C3-0EBE0856921F}"/>
            </a:ext>
          </a:extLst>
        </xdr:cNvPr>
        <xdr:cNvSpPr/>
      </xdr:nvSpPr>
      <xdr:spPr>
        <a:xfrm>
          <a:off x="9727583" y="9752310"/>
          <a:ext cx="88654"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52720</xdr:rowOff>
    </xdr:from>
    <xdr:ext cx="534377" cy="259045"/>
    <xdr:sp macro="" textlink="">
      <xdr:nvSpPr>
        <xdr:cNvPr id="367" name="普通建設事業費該当値テキスト">
          <a:extLst>
            <a:ext uri="{FF2B5EF4-FFF2-40B4-BE49-F238E27FC236}">
              <a16:creationId xmlns:a16="http://schemas.microsoft.com/office/drawing/2014/main" id="{64717031-2F45-4263-AF4B-83B0D4C27F75}"/>
            </a:ext>
          </a:extLst>
        </xdr:cNvPr>
        <xdr:cNvSpPr txBox="1"/>
      </xdr:nvSpPr>
      <xdr:spPr>
        <a:xfrm>
          <a:off x="9816237" y="96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133196</xdr:rowOff>
    </xdr:from>
    <xdr:to>
      <xdr:col>50</xdr:col>
      <xdr:colOff>165100</xdr:colOff>
      <xdr:row>58</xdr:row>
      <xdr:rowOff>63346</xdr:rowOff>
    </xdr:to>
    <xdr:sp macro="" textlink="">
      <xdr:nvSpPr>
        <xdr:cNvPr id="368" name="楕円 367">
          <a:extLst>
            <a:ext uri="{FF2B5EF4-FFF2-40B4-BE49-F238E27FC236}">
              <a16:creationId xmlns:a16="http://schemas.microsoft.com/office/drawing/2014/main" id="{DAF58864-8AB6-4148-B6B9-DEEA3156139A}"/>
            </a:ext>
          </a:extLst>
        </xdr:cNvPr>
        <xdr:cNvSpPr/>
      </xdr:nvSpPr>
      <xdr:spPr>
        <a:xfrm>
          <a:off x="8941170" y="9747713"/>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54473</xdr:rowOff>
    </xdr:from>
    <xdr:ext cx="534377" cy="259045"/>
    <xdr:sp macro="" textlink="">
      <xdr:nvSpPr>
        <xdr:cNvPr id="369" name="テキスト ボックス 368">
          <a:extLst>
            <a:ext uri="{FF2B5EF4-FFF2-40B4-BE49-F238E27FC236}">
              <a16:creationId xmlns:a16="http://schemas.microsoft.com/office/drawing/2014/main" id="{DB5B7A2D-8D21-480E-8384-D7E71B996CE9}"/>
            </a:ext>
          </a:extLst>
        </xdr:cNvPr>
        <xdr:cNvSpPr txBox="1"/>
      </xdr:nvSpPr>
      <xdr:spPr>
        <a:xfrm>
          <a:off x="8737728" y="98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80470</xdr:rowOff>
    </xdr:from>
    <xdr:to>
      <xdr:col>46</xdr:col>
      <xdr:colOff>38100</xdr:colOff>
      <xdr:row>58</xdr:row>
      <xdr:rowOff>10620</xdr:rowOff>
    </xdr:to>
    <xdr:sp macro="" textlink="">
      <xdr:nvSpPr>
        <xdr:cNvPr id="370" name="楕円 369">
          <a:extLst>
            <a:ext uri="{FF2B5EF4-FFF2-40B4-BE49-F238E27FC236}">
              <a16:creationId xmlns:a16="http://schemas.microsoft.com/office/drawing/2014/main" id="{EB275133-DEE8-47C1-BAA1-C1DDA9DE84D8}"/>
            </a:ext>
          </a:extLst>
        </xdr:cNvPr>
        <xdr:cNvSpPr/>
      </xdr:nvSpPr>
      <xdr:spPr>
        <a:xfrm>
          <a:off x="8116903" y="9694987"/>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1747</xdr:rowOff>
    </xdr:from>
    <xdr:ext cx="534377" cy="259045"/>
    <xdr:sp macro="" textlink="">
      <xdr:nvSpPr>
        <xdr:cNvPr id="371" name="テキスト ボックス 370">
          <a:extLst>
            <a:ext uri="{FF2B5EF4-FFF2-40B4-BE49-F238E27FC236}">
              <a16:creationId xmlns:a16="http://schemas.microsoft.com/office/drawing/2014/main" id="{54FA2E00-7173-4164-8BE5-90819586D6BA}"/>
            </a:ext>
          </a:extLst>
        </xdr:cNvPr>
        <xdr:cNvSpPr txBox="1"/>
      </xdr:nvSpPr>
      <xdr:spPr>
        <a:xfrm>
          <a:off x="7913461" y="978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122422</xdr:rowOff>
    </xdr:from>
    <xdr:to>
      <xdr:col>41</xdr:col>
      <xdr:colOff>101600</xdr:colOff>
      <xdr:row>57</xdr:row>
      <xdr:rowOff>52572</xdr:rowOff>
    </xdr:to>
    <xdr:sp macro="" textlink="">
      <xdr:nvSpPr>
        <xdr:cNvPr id="372" name="楕円 371">
          <a:extLst>
            <a:ext uri="{FF2B5EF4-FFF2-40B4-BE49-F238E27FC236}">
              <a16:creationId xmlns:a16="http://schemas.microsoft.com/office/drawing/2014/main" id="{EC04CA58-D5E8-4BB8-9C84-131A208ABCA6}"/>
            </a:ext>
          </a:extLst>
        </xdr:cNvPr>
        <xdr:cNvSpPr/>
      </xdr:nvSpPr>
      <xdr:spPr>
        <a:xfrm>
          <a:off x="7279689" y="9568263"/>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69099</xdr:rowOff>
    </xdr:from>
    <xdr:ext cx="599010" cy="259045"/>
    <xdr:sp macro="" textlink="">
      <xdr:nvSpPr>
        <xdr:cNvPr id="373" name="テキスト ボックス 372">
          <a:extLst>
            <a:ext uri="{FF2B5EF4-FFF2-40B4-BE49-F238E27FC236}">
              <a16:creationId xmlns:a16="http://schemas.microsoft.com/office/drawing/2014/main" id="{D77E9A52-F654-451B-BC66-12FDD5C384B7}"/>
            </a:ext>
          </a:extLst>
        </xdr:cNvPr>
        <xdr:cNvSpPr txBox="1"/>
      </xdr:nvSpPr>
      <xdr:spPr>
        <a:xfrm>
          <a:off x="7056878" y="934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104154</xdr:rowOff>
    </xdr:from>
    <xdr:to>
      <xdr:col>36</xdr:col>
      <xdr:colOff>165100</xdr:colOff>
      <xdr:row>57</xdr:row>
      <xdr:rowOff>34304</xdr:rowOff>
    </xdr:to>
    <xdr:sp macro="" textlink="">
      <xdr:nvSpPr>
        <xdr:cNvPr id="374" name="楕円 373">
          <a:extLst>
            <a:ext uri="{FF2B5EF4-FFF2-40B4-BE49-F238E27FC236}">
              <a16:creationId xmlns:a16="http://schemas.microsoft.com/office/drawing/2014/main" id="{A6787B45-F610-4C4A-B974-4ECE2BC29782}"/>
            </a:ext>
          </a:extLst>
        </xdr:cNvPr>
        <xdr:cNvSpPr/>
      </xdr:nvSpPr>
      <xdr:spPr>
        <a:xfrm>
          <a:off x="6455422" y="9549995"/>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50831</xdr:rowOff>
    </xdr:from>
    <xdr:ext cx="599010" cy="259045"/>
    <xdr:sp macro="" textlink="">
      <xdr:nvSpPr>
        <xdr:cNvPr id="375" name="テキスト ボックス 374">
          <a:extLst>
            <a:ext uri="{FF2B5EF4-FFF2-40B4-BE49-F238E27FC236}">
              <a16:creationId xmlns:a16="http://schemas.microsoft.com/office/drawing/2014/main" id="{BA0955C5-2ED0-4B9A-983B-5D9E14C3375A}"/>
            </a:ext>
          </a:extLst>
        </xdr:cNvPr>
        <xdr:cNvSpPr txBox="1"/>
      </xdr:nvSpPr>
      <xdr:spPr>
        <a:xfrm>
          <a:off x="6219664" y="932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7D9DA50F-36FE-4DD3-8DAD-E065C55A687A}"/>
            </a:ext>
          </a:extLst>
        </xdr:cNvPr>
        <xdr:cNvSpPr/>
      </xdr:nvSpPr>
      <xdr:spPr>
        <a:xfrm>
          <a:off x="6163816" y="10683721"/>
          <a:ext cx="4362634"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448E77D4-C222-4F9B-92EA-F2DE562EBED0}"/>
            </a:ext>
          </a:extLst>
        </xdr:cNvPr>
        <xdr:cNvSpPr/>
      </xdr:nvSpPr>
      <xdr:spPr>
        <a:xfrm>
          <a:off x="6277869"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97B30396-7367-4FFE-8B8D-879B50B38549}"/>
            </a:ext>
          </a:extLst>
        </xdr:cNvPr>
        <xdr:cNvSpPr/>
      </xdr:nvSpPr>
      <xdr:spPr>
        <a:xfrm>
          <a:off x="6277869"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977058B6-02D0-4A2A-BED3-5580A2C41EE0}"/>
            </a:ext>
          </a:extLst>
        </xdr:cNvPr>
        <xdr:cNvSpPr/>
      </xdr:nvSpPr>
      <xdr:spPr>
        <a:xfrm>
          <a:off x="7229136"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FC6CDA1-9AE3-4BE1-86BB-2BC865E9390C}"/>
            </a:ext>
          </a:extLst>
        </xdr:cNvPr>
        <xdr:cNvSpPr/>
      </xdr:nvSpPr>
      <xdr:spPr>
        <a:xfrm>
          <a:off x="7229136"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4F08DEFA-60DC-4A9C-81DD-F352F51C712E}"/>
            </a:ext>
          </a:extLst>
        </xdr:cNvPr>
        <xdr:cNvSpPr/>
      </xdr:nvSpPr>
      <xdr:spPr>
        <a:xfrm>
          <a:off x="8294456"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D567D742-63E8-488A-998D-ACC033837799}"/>
            </a:ext>
          </a:extLst>
        </xdr:cNvPr>
        <xdr:cNvSpPr/>
      </xdr:nvSpPr>
      <xdr:spPr>
        <a:xfrm>
          <a:off x="8294456"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4700E171-DBAD-4875-965C-C55AD9C6988C}"/>
            </a:ext>
          </a:extLst>
        </xdr:cNvPr>
        <xdr:cNvSpPr/>
      </xdr:nvSpPr>
      <xdr:spPr>
        <a:xfrm>
          <a:off x="6163816" y="11495350"/>
          <a:ext cx="4362634"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F661A966-41C0-4F76-964C-4797274CA7E4}"/>
            </a:ext>
          </a:extLst>
        </xdr:cNvPr>
        <xdr:cNvSpPr txBox="1"/>
      </xdr:nvSpPr>
      <xdr:spPr>
        <a:xfrm>
          <a:off x="6125716" y="1130762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3B83C072-9EC9-401F-BADC-ECBD8BB549D1}"/>
            </a:ext>
          </a:extLst>
        </xdr:cNvPr>
        <xdr:cNvCxnSpPr/>
      </xdr:nvCxnSpPr>
      <xdr:spPr>
        <a:xfrm>
          <a:off x="6163816" y="13745284"/>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B1F9A1F6-2288-472B-A80C-3778990EE20F}"/>
            </a:ext>
          </a:extLst>
        </xdr:cNvPr>
        <xdr:cNvCxnSpPr/>
      </xdr:nvCxnSpPr>
      <xdr:spPr>
        <a:xfrm>
          <a:off x="6163816" y="13369833"/>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7E25E0B7-2CA7-42DD-AA2B-E2C62A2FCEB1}"/>
            </a:ext>
          </a:extLst>
        </xdr:cNvPr>
        <xdr:cNvSpPr txBox="1"/>
      </xdr:nvSpPr>
      <xdr:spPr>
        <a:xfrm>
          <a:off x="5927976" y="1323038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EECB641F-57D9-4F8D-99A7-2E2AF030B62F}"/>
            </a:ext>
          </a:extLst>
        </xdr:cNvPr>
        <xdr:cNvCxnSpPr/>
      </xdr:nvCxnSpPr>
      <xdr:spPr>
        <a:xfrm>
          <a:off x="6163816" y="12994381"/>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234A98A0-726D-408D-8F66-29C60C7BBA2C}"/>
            </a:ext>
          </a:extLst>
        </xdr:cNvPr>
        <xdr:cNvSpPr txBox="1"/>
      </xdr:nvSpPr>
      <xdr:spPr>
        <a:xfrm>
          <a:off x="5671356" y="128549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C90F6F2F-C010-42A9-91CE-8BC56A64A16F}"/>
            </a:ext>
          </a:extLst>
        </xdr:cNvPr>
        <xdr:cNvCxnSpPr/>
      </xdr:nvCxnSpPr>
      <xdr:spPr>
        <a:xfrm>
          <a:off x="6163816" y="12621704"/>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ADDECF24-CCD1-4279-8D13-8A397E4B102F}"/>
            </a:ext>
          </a:extLst>
        </xdr:cNvPr>
        <xdr:cNvSpPr txBox="1"/>
      </xdr:nvSpPr>
      <xdr:spPr>
        <a:xfrm>
          <a:off x="5671356" y="12482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C7486F8E-4BC7-472B-9AC2-3582DAAD4A2A}"/>
            </a:ext>
          </a:extLst>
        </xdr:cNvPr>
        <xdr:cNvCxnSpPr/>
      </xdr:nvCxnSpPr>
      <xdr:spPr>
        <a:xfrm>
          <a:off x="6163816" y="12246252"/>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C030AB97-22CC-44E0-A2B6-2AB73F0909D8}"/>
            </a:ext>
          </a:extLst>
        </xdr:cNvPr>
        <xdr:cNvSpPr txBox="1"/>
      </xdr:nvSpPr>
      <xdr:spPr>
        <a:xfrm>
          <a:off x="5671356" y="1210680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D103991E-BC2B-4655-B14C-C6F27511E5DB}"/>
            </a:ext>
          </a:extLst>
        </xdr:cNvPr>
        <xdr:cNvCxnSpPr/>
      </xdr:nvCxnSpPr>
      <xdr:spPr>
        <a:xfrm>
          <a:off x="6163816" y="11870801"/>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EE5A4C74-7012-4206-A4B7-C78E3413FC51}"/>
            </a:ext>
          </a:extLst>
        </xdr:cNvPr>
        <xdr:cNvSpPr txBox="1"/>
      </xdr:nvSpPr>
      <xdr:spPr>
        <a:xfrm>
          <a:off x="5607236" y="1173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EB239B67-9C4C-4DA9-BB66-0D28D9D71378}"/>
            </a:ext>
          </a:extLst>
        </xdr:cNvPr>
        <xdr:cNvCxnSpPr/>
      </xdr:nvCxnSpPr>
      <xdr:spPr>
        <a:xfrm>
          <a:off x="6163816" y="11495350"/>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203CC432-4E14-4F94-825E-215A0F67D7DE}"/>
            </a:ext>
          </a:extLst>
        </xdr:cNvPr>
        <xdr:cNvSpPr txBox="1"/>
      </xdr:nvSpPr>
      <xdr:spPr>
        <a:xfrm>
          <a:off x="5607236" y="113559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B0CB5D05-430F-4B2C-BCB2-4768ED5E1E22}"/>
            </a:ext>
          </a:extLst>
        </xdr:cNvPr>
        <xdr:cNvSpPr/>
      </xdr:nvSpPr>
      <xdr:spPr>
        <a:xfrm>
          <a:off x="6163816" y="11495350"/>
          <a:ext cx="4362634"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16B48033-109B-4C66-98CA-36AA9EA19D79}"/>
            </a:ext>
          </a:extLst>
        </xdr:cNvPr>
        <xdr:cNvCxnSpPr/>
      </xdr:nvCxnSpPr>
      <xdr:spPr>
        <a:xfrm flipV="1">
          <a:off x="9767600" y="12034575"/>
          <a:ext cx="1270" cy="133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A0E243E9-68CD-4134-8553-3E1561E34E16}"/>
            </a:ext>
          </a:extLst>
        </xdr:cNvPr>
        <xdr:cNvSpPr txBox="1"/>
      </xdr:nvSpPr>
      <xdr:spPr>
        <a:xfrm>
          <a:off x="9816237" y="13373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827E7810-150A-4AD0-9DD5-76F09E0AB960}"/>
            </a:ext>
          </a:extLst>
        </xdr:cNvPr>
        <xdr:cNvCxnSpPr/>
      </xdr:nvCxnSpPr>
      <xdr:spPr>
        <a:xfrm>
          <a:off x="9689483" y="13369833"/>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EA50F5EA-6A88-4614-93FD-E81DA3E8F2D7}"/>
            </a:ext>
          </a:extLst>
        </xdr:cNvPr>
        <xdr:cNvSpPr txBox="1"/>
      </xdr:nvSpPr>
      <xdr:spPr>
        <a:xfrm>
          <a:off x="9816237" y="1181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3D624AF2-A975-4AE7-8759-E5408E797A32}"/>
            </a:ext>
          </a:extLst>
        </xdr:cNvPr>
        <xdr:cNvCxnSpPr/>
      </xdr:nvCxnSpPr>
      <xdr:spPr>
        <a:xfrm>
          <a:off x="9689483" y="12034575"/>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116866</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3BA38A02-D08C-4C7F-AB20-516B08E0F28C}"/>
            </a:ext>
          </a:extLst>
        </xdr:cNvPr>
        <xdr:cNvCxnSpPr/>
      </xdr:nvCxnSpPr>
      <xdr:spPr>
        <a:xfrm flipV="1">
          <a:off x="8991970" y="13273573"/>
          <a:ext cx="773467" cy="9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22C9278B-38AA-42AF-AD42-1354EC6B0C81}"/>
            </a:ext>
          </a:extLst>
        </xdr:cNvPr>
        <xdr:cNvSpPr txBox="1"/>
      </xdr:nvSpPr>
      <xdr:spPr>
        <a:xfrm>
          <a:off x="9816237" y="1293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9FF52558-BBA1-4C33-A25E-555309B68274}"/>
            </a:ext>
          </a:extLst>
        </xdr:cNvPr>
        <xdr:cNvSpPr/>
      </xdr:nvSpPr>
      <xdr:spPr>
        <a:xfrm>
          <a:off x="9727583" y="13082900"/>
          <a:ext cx="88654"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140436</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66AD15B8-F4B2-4D79-B371-ECC4BE5C24AF}"/>
            </a:ext>
          </a:extLst>
        </xdr:cNvPr>
        <xdr:cNvCxnSpPr/>
      </xdr:nvCxnSpPr>
      <xdr:spPr>
        <a:xfrm>
          <a:off x="8167703" y="13297143"/>
          <a:ext cx="824267" cy="7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492409EC-8475-46AA-A820-03E70D69594A}"/>
            </a:ext>
          </a:extLst>
        </xdr:cNvPr>
        <xdr:cNvSpPr/>
      </xdr:nvSpPr>
      <xdr:spPr>
        <a:xfrm>
          <a:off x="8941170" y="13089643"/>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34A36DBC-2E94-4894-90B4-01D4441F944E}"/>
            </a:ext>
          </a:extLst>
        </xdr:cNvPr>
        <xdr:cNvSpPr txBox="1"/>
      </xdr:nvSpPr>
      <xdr:spPr>
        <a:xfrm>
          <a:off x="8737728" y="128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25895</xdr:rowOff>
    </xdr:from>
    <xdr:to>
      <xdr:col>45</xdr:col>
      <xdr:colOff>177800</xdr:colOff>
      <xdr:row>78</xdr:row>
      <xdr:rowOff>140436</xdr:rowOff>
    </xdr:to>
    <xdr:cxnSp macro="">
      <xdr:nvCxnSpPr>
        <xdr:cNvPr id="410" name="直線コネクタ 409">
          <a:extLst>
            <a:ext uri="{FF2B5EF4-FFF2-40B4-BE49-F238E27FC236}">
              <a16:creationId xmlns:a16="http://schemas.microsoft.com/office/drawing/2014/main" id="{3CF71A50-CB32-4CC3-9F95-1A8587428E7E}"/>
            </a:ext>
          </a:extLst>
        </xdr:cNvPr>
        <xdr:cNvCxnSpPr/>
      </xdr:nvCxnSpPr>
      <xdr:spPr>
        <a:xfrm>
          <a:off x="7330489" y="13182602"/>
          <a:ext cx="837214" cy="1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5B81FC38-0416-4A52-A50B-70FC0AA5A75A}"/>
            </a:ext>
          </a:extLst>
        </xdr:cNvPr>
        <xdr:cNvSpPr/>
      </xdr:nvSpPr>
      <xdr:spPr>
        <a:xfrm>
          <a:off x="8116903" y="13011323"/>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13239035-ECEC-451E-86F3-F9030A570EB0}"/>
            </a:ext>
          </a:extLst>
        </xdr:cNvPr>
        <xdr:cNvSpPr txBox="1"/>
      </xdr:nvSpPr>
      <xdr:spPr>
        <a:xfrm>
          <a:off x="7913461" y="1279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62268</xdr:rowOff>
    </xdr:from>
    <xdr:to>
      <xdr:col>41</xdr:col>
      <xdr:colOff>50800</xdr:colOff>
      <xdr:row>78</xdr:row>
      <xdr:rowOff>25895</xdr:rowOff>
    </xdr:to>
    <xdr:cxnSp macro="">
      <xdr:nvCxnSpPr>
        <xdr:cNvPr id="413" name="直線コネクタ 412">
          <a:extLst>
            <a:ext uri="{FF2B5EF4-FFF2-40B4-BE49-F238E27FC236}">
              <a16:creationId xmlns:a16="http://schemas.microsoft.com/office/drawing/2014/main" id="{CC3DCAD7-21B6-4CBA-8B85-1CCD8BC78265}"/>
            </a:ext>
          </a:extLst>
        </xdr:cNvPr>
        <xdr:cNvCxnSpPr/>
      </xdr:nvCxnSpPr>
      <xdr:spPr>
        <a:xfrm>
          <a:off x="6506222" y="12544272"/>
          <a:ext cx="824267" cy="63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697BF4F8-3560-41A7-BB0A-5B905DD0BABF}"/>
            </a:ext>
          </a:extLst>
        </xdr:cNvPr>
        <xdr:cNvSpPr/>
      </xdr:nvSpPr>
      <xdr:spPr>
        <a:xfrm>
          <a:off x="7279689" y="12987478"/>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C66A0F1-86EE-4403-AF46-BD045D593A7B}"/>
            </a:ext>
          </a:extLst>
        </xdr:cNvPr>
        <xdr:cNvSpPr txBox="1"/>
      </xdr:nvSpPr>
      <xdr:spPr>
        <a:xfrm>
          <a:off x="7089194" y="1276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9C1C5492-3C0B-41EC-AE91-7ACDDA396802}"/>
            </a:ext>
          </a:extLst>
        </xdr:cNvPr>
        <xdr:cNvSpPr/>
      </xdr:nvSpPr>
      <xdr:spPr>
        <a:xfrm>
          <a:off x="6455422" y="1299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E6549114-386B-4C2C-A4F0-8B44EBAEEA91}"/>
            </a:ext>
          </a:extLst>
        </xdr:cNvPr>
        <xdr:cNvSpPr txBox="1"/>
      </xdr:nvSpPr>
      <xdr:spPr>
        <a:xfrm>
          <a:off x="6251980" y="130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68A8FC1-8AE4-437F-B6B1-D9F1349C2CBB}"/>
            </a:ext>
          </a:extLst>
        </xdr:cNvPr>
        <xdr:cNvSpPr txBox="1"/>
      </xdr:nvSpPr>
      <xdr:spPr>
        <a:xfrm>
          <a:off x="9587883"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5E32B3F-49AF-4799-9B0B-306448FB70A3}"/>
            </a:ext>
          </a:extLst>
        </xdr:cNvPr>
        <xdr:cNvSpPr txBox="1"/>
      </xdr:nvSpPr>
      <xdr:spPr>
        <a:xfrm>
          <a:off x="8814417"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7FA83502-4440-488D-BC1D-A326DEDB8B3A}"/>
            </a:ext>
          </a:extLst>
        </xdr:cNvPr>
        <xdr:cNvSpPr txBox="1"/>
      </xdr:nvSpPr>
      <xdr:spPr>
        <a:xfrm>
          <a:off x="7990150"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9FA97F4-E2B6-49B1-BFB5-9337802641AE}"/>
            </a:ext>
          </a:extLst>
        </xdr:cNvPr>
        <xdr:cNvSpPr txBox="1"/>
      </xdr:nvSpPr>
      <xdr:spPr>
        <a:xfrm>
          <a:off x="7152936"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DE57DD-06F9-4DEA-A109-8CFACD60B97E}"/>
            </a:ext>
          </a:extLst>
        </xdr:cNvPr>
        <xdr:cNvSpPr txBox="1"/>
      </xdr:nvSpPr>
      <xdr:spPr>
        <a:xfrm>
          <a:off x="6328669"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66066</xdr:rowOff>
    </xdr:from>
    <xdr:to>
      <xdr:col>55</xdr:col>
      <xdr:colOff>50800</xdr:colOff>
      <xdr:row>78</xdr:row>
      <xdr:rowOff>167666</xdr:rowOff>
    </xdr:to>
    <xdr:sp macro="" textlink="">
      <xdr:nvSpPr>
        <xdr:cNvPr id="423" name="楕円 422">
          <a:extLst>
            <a:ext uri="{FF2B5EF4-FFF2-40B4-BE49-F238E27FC236}">
              <a16:creationId xmlns:a16="http://schemas.microsoft.com/office/drawing/2014/main" id="{6886523F-F11F-4F7A-AA6A-F42FFE946539}"/>
            </a:ext>
          </a:extLst>
        </xdr:cNvPr>
        <xdr:cNvSpPr/>
      </xdr:nvSpPr>
      <xdr:spPr>
        <a:xfrm>
          <a:off x="9727583" y="13222773"/>
          <a:ext cx="8865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152443</xdr:rowOff>
    </xdr:from>
    <xdr:ext cx="469744" cy="259045"/>
    <xdr:sp macro="" textlink="">
      <xdr:nvSpPr>
        <xdr:cNvPr id="424" name="普通建設事業費 （ うち新規整備　）該当値テキスト">
          <a:extLst>
            <a:ext uri="{FF2B5EF4-FFF2-40B4-BE49-F238E27FC236}">
              <a16:creationId xmlns:a16="http://schemas.microsoft.com/office/drawing/2014/main" id="{92501DFA-9A6E-4A6C-BA24-A899685D2DD5}"/>
            </a:ext>
          </a:extLst>
        </xdr:cNvPr>
        <xdr:cNvSpPr txBox="1"/>
      </xdr:nvSpPr>
      <xdr:spPr>
        <a:xfrm>
          <a:off x="9816237" y="1314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643D866D-8532-405D-BC50-06F3C8C33C8D}"/>
            </a:ext>
          </a:extLst>
        </xdr:cNvPr>
        <xdr:cNvSpPr/>
      </xdr:nvSpPr>
      <xdr:spPr>
        <a:xfrm>
          <a:off x="8941170" y="13321807"/>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93385656-7F96-48C1-ADD8-1DEDDB03867C}"/>
            </a:ext>
          </a:extLst>
        </xdr:cNvPr>
        <xdr:cNvSpPr txBox="1"/>
      </xdr:nvSpPr>
      <xdr:spPr>
        <a:xfrm>
          <a:off x="8880267" y="134117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89636</xdr:rowOff>
    </xdr:from>
    <xdr:to>
      <xdr:col>46</xdr:col>
      <xdr:colOff>38100</xdr:colOff>
      <xdr:row>79</xdr:row>
      <xdr:rowOff>19786</xdr:rowOff>
    </xdr:to>
    <xdr:sp macro="" textlink="">
      <xdr:nvSpPr>
        <xdr:cNvPr id="427" name="楕円 426">
          <a:extLst>
            <a:ext uri="{FF2B5EF4-FFF2-40B4-BE49-F238E27FC236}">
              <a16:creationId xmlns:a16="http://schemas.microsoft.com/office/drawing/2014/main" id="{388B3DC2-6E95-405A-B25B-B8ACAA2219BB}"/>
            </a:ext>
          </a:extLst>
        </xdr:cNvPr>
        <xdr:cNvSpPr/>
      </xdr:nvSpPr>
      <xdr:spPr>
        <a:xfrm>
          <a:off x="8116903" y="13246343"/>
          <a:ext cx="88653"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10913</xdr:rowOff>
    </xdr:from>
    <xdr:ext cx="469744" cy="259045"/>
    <xdr:sp macro="" textlink="">
      <xdr:nvSpPr>
        <xdr:cNvPr id="428" name="テキスト ボックス 427">
          <a:extLst>
            <a:ext uri="{FF2B5EF4-FFF2-40B4-BE49-F238E27FC236}">
              <a16:creationId xmlns:a16="http://schemas.microsoft.com/office/drawing/2014/main" id="{D35B1C43-6628-438A-BAED-20A43E71B12C}"/>
            </a:ext>
          </a:extLst>
        </xdr:cNvPr>
        <xdr:cNvSpPr txBox="1"/>
      </xdr:nvSpPr>
      <xdr:spPr>
        <a:xfrm>
          <a:off x="7945778" y="1333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146545</xdr:rowOff>
    </xdr:from>
    <xdr:to>
      <xdr:col>41</xdr:col>
      <xdr:colOff>101600</xdr:colOff>
      <xdr:row>78</xdr:row>
      <xdr:rowOff>76695</xdr:rowOff>
    </xdr:to>
    <xdr:sp macro="" textlink="">
      <xdr:nvSpPr>
        <xdr:cNvPr id="429" name="楕円 428">
          <a:extLst>
            <a:ext uri="{FF2B5EF4-FFF2-40B4-BE49-F238E27FC236}">
              <a16:creationId xmlns:a16="http://schemas.microsoft.com/office/drawing/2014/main" id="{2BAACF86-7993-4FF9-9193-14A99AAC3026}"/>
            </a:ext>
          </a:extLst>
        </xdr:cNvPr>
        <xdr:cNvSpPr/>
      </xdr:nvSpPr>
      <xdr:spPr>
        <a:xfrm>
          <a:off x="7279689" y="13134576"/>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67822</xdr:rowOff>
    </xdr:from>
    <xdr:ext cx="534377" cy="259045"/>
    <xdr:sp macro="" textlink="">
      <xdr:nvSpPr>
        <xdr:cNvPr id="430" name="テキスト ボックス 429">
          <a:extLst>
            <a:ext uri="{FF2B5EF4-FFF2-40B4-BE49-F238E27FC236}">
              <a16:creationId xmlns:a16="http://schemas.microsoft.com/office/drawing/2014/main" id="{8D33A48D-CE22-483D-AD2D-2FB24F91A8CA}"/>
            </a:ext>
          </a:extLst>
        </xdr:cNvPr>
        <xdr:cNvSpPr txBox="1"/>
      </xdr:nvSpPr>
      <xdr:spPr>
        <a:xfrm>
          <a:off x="7089194" y="132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11468</xdr:rowOff>
    </xdr:from>
    <xdr:to>
      <xdr:col>36</xdr:col>
      <xdr:colOff>165100</xdr:colOff>
      <xdr:row>74</xdr:row>
      <xdr:rowOff>113068</xdr:rowOff>
    </xdr:to>
    <xdr:sp macro="" textlink="">
      <xdr:nvSpPr>
        <xdr:cNvPr id="431" name="楕円 430">
          <a:extLst>
            <a:ext uri="{FF2B5EF4-FFF2-40B4-BE49-F238E27FC236}">
              <a16:creationId xmlns:a16="http://schemas.microsoft.com/office/drawing/2014/main" id="{E864D64D-499D-47F7-B137-7A8AD3CEA0BD}"/>
            </a:ext>
          </a:extLst>
        </xdr:cNvPr>
        <xdr:cNvSpPr/>
      </xdr:nvSpPr>
      <xdr:spPr>
        <a:xfrm>
          <a:off x="6455422" y="124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129595</xdr:rowOff>
    </xdr:from>
    <xdr:ext cx="534377" cy="259045"/>
    <xdr:sp macro="" textlink="">
      <xdr:nvSpPr>
        <xdr:cNvPr id="432" name="テキスト ボックス 431">
          <a:extLst>
            <a:ext uri="{FF2B5EF4-FFF2-40B4-BE49-F238E27FC236}">
              <a16:creationId xmlns:a16="http://schemas.microsoft.com/office/drawing/2014/main" id="{FF7D42D0-3084-471B-9C55-F43B120A6E07}"/>
            </a:ext>
          </a:extLst>
        </xdr:cNvPr>
        <xdr:cNvSpPr txBox="1"/>
      </xdr:nvSpPr>
      <xdr:spPr>
        <a:xfrm>
          <a:off x="6251980" y="1227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45D2FE6E-03BE-4018-A2A3-0C42EB57926D}"/>
            </a:ext>
          </a:extLst>
        </xdr:cNvPr>
        <xdr:cNvSpPr/>
      </xdr:nvSpPr>
      <xdr:spPr>
        <a:xfrm>
          <a:off x="6163816" y="14057235"/>
          <a:ext cx="4362634"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DCC53684-D399-46C7-A781-3059A8C6BC2D}"/>
            </a:ext>
          </a:extLst>
        </xdr:cNvPr>
        <xdr:cNvSpPr/>
      </xdr:nvSpPr>
      <xdr:spPr>
        <a:xfrm>
          <a:off x="6277869"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9BB87313-D616-450C-9867-F5C2DFB1E2F2}"/>
            </a:ext>
          </a:extLst>
        </xdr:cNvPr>
        <xdr:cNvSpPr/>
      </xdr:nvSpPr>
      <xdr:spPr>
        <a:xfrm>
          <a:off x="6277869"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6AF8FB0E-A145-4CEE-B0BE-296226CEE803}"/>
            </a:ext>
          </a:extLst>
        </xdr:cNvPr>
        <xdr:cNvSpPr/>
      </xdr:nvSpPr>
      <xdr:spPr>
        <a:xfrm>
          <a:off x="7229136"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E912CE38-36DA-41F0-A6E4-CFB5957A9B4A}"/>
            </a:ext>
          </a:extLst>
        </xdr:cNvPr>
        <xdr:cNvSpPr/>
      </xdr:nvSpPr>
      <xdr:spPr>
        <a:xfrm>
          <a:off x="7229136"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1AADE05A-909E-4F85-97E3-11B4AF659E01}"/>
            </a:ext>
          </a:extLst>
        </xdr:cNvPr>
        <xdr:cNvSpPr/>
      </xdr:nvSpPr>
      <xdr:spPr>
        <a:xfrm>
          <a:off x="8294456"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63CDB000-5C63-4268-AA4C-3CB3D9D9BC4B}"/>
            </a:ext>
          </a:extLst>
        </xdr:cNvPr>
        <xdr:cNvSpPr/>
      </xdr:nvSpPr>
      <xdr:spPr>
        <a:xfrm>
          <a:off x="8294456"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5E3F9C33-05C6-4844-8A66-64249AD35971}"/>
            </a:ext>
          </a:extLst>
        </xdr:cNvPr>
        <xdr:cNvSpPr/>
      </xdr:nvSpPr>
      <xdr:spPr>
        <a:xfrm>
          <a:off x="6163816" y="14868864"/>
          <a:ext cx="4362634"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4ADF62D8-6932-4658-9F42-54669C91DC3C}"/>
            </a:ext>
          </a:extLst>
        </xdr:cNvPr>
        <xdr:cNvSpPr txBox="1"/>
      </xdr:nvSpPr>
      <xdr:spPr>
        <a:xfrm>
          <a:off x="6125716" y="1468113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AB8088B4-1241-49D4-9A28-1B140E7C8913}"/>
            </a:ext>
          </a:extLst>
        </xdr:cNvPr>
        <xdr:cNvCxnSpPr/>
      </xdr:nvCxnSpPr>
      <xdr:spPr>
        <a:xfrm>
          <a:off x="6163816" y="17118799"/>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8D8FC408-EAB2-429E-9521-1325A950852D}"/>
            </a:ext>
          </a:extLst>
        </xdr:cNvPr>
        <xdr:cNvCxnSpPr/>
      </xdr:nvCxnSpPr>
      <xdr:spPr>
        <a:xfrm>
          <a:off x="6163816" y="16669921"/>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3A1712F2-1509-4198-B18A-73123F013475}"/>
            </a:ext>
          </a:extLst>
        </xdr:cNvPr>
        <xdr:cNvSpPr txBox="1"/>
      </xdr:nvSpPr>
      <xdr:spPr>
        <a:xfrm>
          <a:off x="5927976" y="1653047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E4A0BF22-3982-4D16-B3CD-39577A75CCEA}"/>
            </a:ext>
          </a:extLst>
        </xdr:cNvPr>
        <xdr:cNvCxnSpPr/>
      </xdr:nvCxnSpPr>
      <xdr:spPr>
        <a:xfrm>
          <a:off x="6163816" y="16218270"/>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ADF32671-EB35-483E-B2B5-1AD5FE57102F}"/>
            </a:ext>
          </a:extLst>
        </xdr:cNvPr>
        <xdr:cNvSpPr txBox="1"/>
      </xdr:nvSpPr>
      <xdr:spPr>
        <a:xfrm>
          <a:off x="5607236" y="1607882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17C5A022-BBA8-4DC5-AA91-6EB2E619460B}"/>
            </a:ext>
          </a:extLst>
        </xdr:cNvPr>
        <xdr:cNvCxnSpPr/>
      </xdr:nvCxnSpPr>
      <xdr:spPr>
        <a:xfrm>
          <a:off x="6163816" y="15769393"/>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66E97E08-4CB8-48DB-BEC8-3499B5636998}"/>
            </a:ext>
          </a:extLst>
        </xdr:cNvPr>
        <xdr:cNvSpPr txBox="1"/>
      </xdr:nvSpPr>
      <xdr:spPr>
        <a:xfrm>
          <a:off x="5607236" y="156299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B1178D30-C5CB-42CD-8224-26BB76CAA60C}"/>
            </a:ext>
          </a:extLst>
        </xdr:cNvPr>
        <xdr:cNvCxnSpPr/>
      </xdr:nvCxnSpPr>
      <xdr:spPr>
        <a:xfrm>
          <a:off x="6163816" y="15320516"/>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BC8425F1-72DB-4E82-B9F4-20866C400A3A}"/>
            </a:ext>
          </a:extLst>
        </xdr:cNvPr>
        <xdr:cNvSpPr txBox="1"/>
      </xdr:nvSpPr>
      <xdr:spPr>
        <a:xfrm>
          <a:off x="5607236" y="15181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1D0162B7-9A74-4718-9638-FE11C82BE616}"/>
            </a:ext>
          </a:extLst>
        </xdr:cNvPr>
        <xdr:cNvCxnSpPr/>
      </xdr:nvCxnSpPr>
      <xdr:spPr>
        <a:xfrm>
          <a:off x="6163816" y="14868864"/>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34B6AACF-DD4E-4A5D-9780-9D0E8BCFEFA3}"/>
            </a:ext>
          </a:extLst>
        </xdr:cNvPr>
        <xdr:cNvSpPr txBox="1"/>
      </xdr:nvSpPr>
      <xdr:spPr>
        <a:xfrm>
          <a:off x="5607236" y="147294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E2875714-AE9B-4C7C-B505-1E9E95600C0F}"/>
            </a:ext>
          </a:extLst>
        </xdr:cNvPr>
        <xdr:cNvSpPr/>
      </xdr:nvSpPr>
      <xdr:spPr>
        <a:xfrm>
          <a:off x="6163816" y="14868864"/>
          <a:ext cx="4362634"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8AD860B3-C7AB-4DA4-8725-655482D7B8E6}"/>
            </a:ext>
          </a:extLst>
        </xdr:cNvPr>
        <xdr:cNvCxnSpPr/>
      </xdr:nvCxnSpPr>
      <xdr:spPr>
        <a:xfrm flipV="1">
          <a:off x="9767600" y="15521207"/>
          <a:ext cx="1270" cy="113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934568F7-3927-4BE6-BA3A-4281F6C268BE}"/>
            </a:ext>
          </a:extLst>
        </xdr:cNvPr>
        <xdr:cNvSpPr txBox="1"/>
      </xdr:nvSpPr>
      <xdr:spPr>
        <a:xfrm>
          <a:off x="9816237" y="166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DC1C4956-06A7-44D7-9BC1-5CE1B28E826A}"/>
            </a:ext>
          </a:extLst>
        </xdr:cNvPr>
        <xdr:cNvCxnSpPr/>
      </xdr:nvCxnSpPr>
      <xdr:spPr>
        <a:xfrm>
          <a:off x="9689483" y="16656443"/>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1617EE2E-6D3D-4EC1-AE6B-B73A8D74796D}"/>
            </a:ext>
          </a:extLst>
        </xdr:cNvPr>
        <xdr:cNvSpPr txBox="1"/>
      </xdr:nvSpPr>
      <xdr:spPr>
        <a:xfrm>
          <a:off x="9816237" y="1530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4C5CB72-3E3A-4DEA-89BC-B68DC79F7CBF}"/>
            </a:ext>
          </a:extLst>
        </xdr:cNvPr>
        <xdr:cNvCxnSpPr/>
      </xdr:nvCxnSpPr>
      <xdr:spPr>
        <a:xfrm>
          <a:off x="9689483" y="15521207"/>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53344</xdr:rowOff>
    </xdr:from>
    <xdr:to>
      <xdr:col>55</xdr:col>
      <xdr:colOff>0</xdr:colOff>
      <xdr:row>98</xdr:row>
      <xdr:rowOff>71923</xdr:rowOff>
    </xdr:to>
    <xdr:cxnSp macro="">
      <xdr:nvCxnSpPr>
        <xdr:cNvPr id="459" name="直線コネクタ 458">
          <a:extLst>
            <a:ext uri="{FF2B5EF4-FFF2-40B4-BE49-F238E27FC236}">
              <a16:creationId xmlns:a16="http://schemas.microsoft.com/office/drawing/2014/main" id="{C7BF7776-618E-4EF7-B2B2-72BD70003533}"/>
            </a:ext>
          </a:extLst>
        </xdr:cNvPr>
        <xdr:cNvCxnSpPr/>
      </xdr:nvCxnSpPr>
      <xdr:spPr>
        <a:xfrm>
          <a:off x="8991970" y="16583565"/>
          <a:ext cx="773467"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B7CD8A5A-CD52-44BE-BC23-10344978DF17}"/>
            </a:ext>
          </a:extLst>
        </xdr:cNvPr>
        <xdr:cNvSpPr txBox="1"/>
      </xdr:nvSpPr>
      <xdr:spPr>
        <a:xfrm>
          <a:off x="9816237" y="16342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5917BB49-5F85-41C5-885B-AE6A5A886051}"/>
            </a:ext>
          </a:extLst>
        </xdr:cNvPr>
        <xdr:cNvSpPr/>
      </xdr:nvSpPr>
      <xdr:spPr>
        <a:xfrm>
          <a:off x="9727583" y="16488631"/>
          <a:ext cx="88654"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37023</xdr:rowOff>
    </xdr:from>
    <xdr:to>
      <xdr:col>50</xdr:col>
      <xdr:colOff>114300</xdr:colOff>
      <xdr:row>98</xdr:row>
      <xdr:rowOff>53344</xdr:rowOff>
    </xdr:to>
    <xdr:cxnSp macro="">
      <xdr:nvCxnSpPr>
        <xdr:cNvPr id="462" name="直線コネクタ 461">
          <a:extLst>
            <a:ext uri="{FF2B5EF4-FFF2-40B4-BE49-F238E27FC236}">
              <a16:creationId xmlns:a16="http://schemas.microsoft.com/office/drawing/2014/main" id="{C0A7AF26-35EC-42E7-A9B7-B6A9C3EF7EEA}"/>
            </a:ext>
          </a:extLst>
        </xdr:cNvPr>
        <xdr:cNvCxnSpPr/>
      </xdr:nvCxnSpPr>
      <xdr:spPr>
        <a:xfrm>
          <a:off x="8167703" y="16567244"/>
          <a:ext cx="824267"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76A3AD45-2715-42D0-B6B7-754096EA3619}"/>
            </a:ext>
          </a:extLst>
        </xdr:cNvPr>
        <xdr:cNvSpPr/>
      </xdr:nvSpPr>
      <xdr:spPr>
        <a:xfrm>
          <a:off x="8941170" y="16501906"/>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1C2D78AB-5717-404E-B626-359D2584F586}"/>
            </a:ext>
          </a:extLst>
        </xdr:cNvPr>
        <xdr:cNvSpPr txBox="1"/>
      </xdr:nvSpPr>
      <xdr:spPr>
        <a:xfrm>
          <a:off x="8737728" y="162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64340</xdr:rowOff>
    </xdr:from>
    <xdr:to>
      <xdr:col>45</xdr:col>
      <xdr:colOff>177800</xdr:colOff>
      <xdr:row>98</xdr:row>
      <xdr:rowOff>37023</xdr:rowOff>
    </xdr:to>
    <xdr:cxnSp macro="">
      <xdr:nvCxnSpPr>
        <xdr:cNvPr id="465" name="直線コネクタ 464">
          <a:extLst>
            <a:ext uri="{FF2B5EF4-FFF2-40B4-BE49-F238E27FC236}">
              <a16:creationId xmlns:a16="http://schemas.microsoft.com/office/drawing/2014/main" id="{0B18EA44-C9D9-4196-9CD8-F6EC12604F5E}"/>
            </a:ext>
          </a:extLst>
        </xdr:cNvPr>
        <xdr:cNvCxnSpPr/>
      </xdr:nvCxnSpPr>
      <xdr:spPr>
        <a:xfrm>
          <a:off x="7330489" y="16425886"/>
          <a:ext cx="837214" cy="14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A24DDE4F-E4DF-45E7-B90A-089E7FE29F57}"/>
            </a:ext>
          </a:extLst>
        </xdr:cNvPr>
        <xdr:cNvSpPr/>
      </xdr:nvSpPr>
      <xdr:spPr>
        <a:xfrm>
          <a:off x="8116903" y="16495665"/>
          <a:ext cx="88653"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678B0381-0BC5-4D20-A41D-24AB681100CF}"/>
            </a:ext>
          </a:extLst>
        </xdr:cNvPr>
        <xdr:cNvSpPr txBox="1"/>
      </xdr:nvSpPr>
      <xdr:spPr>
        <a:xfrm>
          <a:off x="7913461" y="1627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64340</xdr:rowOff>
    </xdr:from>
    <xdr:to>
      <xdr:col>41</xdr:col>
      <xdr:colOff>50800</xdr:colOff>
      <xdr:row>98</xdr:row>
      <xdr:rowOff>4741</xdr:rowOff>
    </xdr:to>
    <xdr:cxnSp macro="">
      <xdr:nvCxnSpPr>
        <xdr:cNvPr id="468" name="直線コネクタ 467">
          <a:extLst>
            <a:ext uri="{FF2B5EF4-FFF2-40B4-BE49-F238E27FC236}">
              <a16:creationId xmlns:a16="http://schemas.microsoft.com/office/drawing/2014/main" id="{0E2B17AD-ECC7-45B8-97EF-31275E7281E6}"/>
            </a:ext>
          </a:extLst>
        </xdr:cNvPr>
        <xdr:cNvCxnSpPr/>
      </xdr:nvCxnSpPr>
      <xdr:spPr>
        <a:xfrm flipV="1">
          <a:off x="6506222" y="16425886"/>
          <a:ext cx="824267" cy="10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9637F0C6-5248-4D88-80DD-149DBCDDBF75}"/>
            </a:ext>
          </a:extLst>
        </xdr:cNvPr>
        <xdr:cNvSpPr/>
      </xdr:nvSpPr>
      <xdr:spPr>
        <a:xfrm>
          <a:off x="7279689" y="16505703"/>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CE8CE963-F5D0-405B-9ECE-D67CEB59DB97}"/>
            </a:ext>
          </a:extLst>
        </xdr:cNvPr>
        <xdr:cNvSpPr txBox="1"/>
      </xdr:nvSpPr>
      <xdr:spPr>
        <a:xfrm>
          <a:off x="7089194" y="165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AE248F47-A136-431C-8FE8-6ECFF2A57832}"/>
            </a:ext>
          </a:extLst>
        </xdr:cNvPr>
        <xdr:cNvSpPr/>
      </xdr:nvSpPr>
      <xdr:spPr>
        <a:xfrm>
          <a:off x="6455422" y="16502012"/>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2CEA0D5B-4665-4A5C-B917-B8F59FE039CE}"/>
            </a:ext>
          </a:extLst>
        </xdr:cNvPr>
        <xdr:cNvSpPr txBox="1"/>
      </xdr:nvSpPr>
      <xdr:spPr>
        <a:xfrm>
          <a:off x="6251980" y="1659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5F99F9B0-1F6D-4AE9-B178-0338F3ADBDAE}"/>
            </a:ext>
          </a:extLst>
        </xdr:cNvPr>
        <xdr:cNvSpPr txBox="1"/>
      </xdr:nvSpPr>
      <xdr:spPr>
        <a:xfrm>
          <a:off x="9587883"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C7FEC572-C5F2-400B-864C-50FBCB2B6B54}"/>
            </a:ext>
          </a:extLst>
        </xdr:cNvPr>
        <xdr:cNvSpPr txBox="1"/>
      </xdr:nvSpPr>
      <xdr:spPr>
        <a:xfrm>
          <a:off x="8814417"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3582E219-1B38-456A-B1E5-4CFCD2F3D3D2}"/>
            </a:ext>
          </a:extLst>
        </xdr:cNvPr>
        <xdr:cNvSpPr txBox="1"/>
      </xdr:nvSpPr>
      <xdr:spPr>
        <a:xfrm>
          <a:off x="7990150"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9E352DC-BF84-44CF-88AF-CF5C2659A48A}"/>
            </a:ext>
          </a:extLst>
        </xdr:cNvPr>
        <xdr:cNvSpPr txBox="1"/>
      </xdr:nvSpPr>
      <xdr:spPr>
        <a:xfrm>
          <a:off x="7152936"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DD10DDA6-5366-4E76-B85B-F608DE8089E3}"/>
            </a:ext>
          </a:extLst>
        </xdr:cNvPr>
        <xdr:cNvSpPr txBox="1"/>
      </xdr:nvSpPr>
      <xdr:spPr>
        <a:xfrm>
          <a:off x="6328669"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21123</xdr:rowOff>
    </xdr:from>
    <xdr:to>
      <xdr:col>55</xdr:col>
      <xdr:colOff>50800</xdr:colOff>
      <xdr:row>98</xdr:row>
      <xdr:rowOff>122723</xdr:rowOff>
    </xdr:to>
    <xdr:sp macro="" textlink="">
      <xdr:nvSpPr>
        <xdr:cNvPr id="478" name="楕円 477">
          <a:extLst>
            <a:ext uri="{FF2B5EF4-FFF2-40B4-BE49-F238E27FC236}">
              <a16:creationId xmlns:a16="http://schemas.microsoft.com/office/drawing/2014/main" id="{87B1F906-22CE-4606-A015-EE59BACCA1BA}"/>
            </a:ext>
          </a:extLst>
        </xdr:cNvPr>
        <xdr:cNvSpPr/>
      </xdr:nvSpPr>
      <xdr:spPr>
        <a:xfrm>
          <a:off x="9727583" y="16551344"/>
          <a:ext cx="8865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107500</xdr:rowOff>
    </xdr:from>
    <xdr:ext cx="534377" cy="259045"/>
    <xdr:sp macro="" textlink="">
      <xdr:nvSpPr>
        <xdr:cNvPr id="479" name="普通建設事業費 （ うち更新整備　）該当値テキスト">
          <a:extLst>
            <a:ext uri="{FF2B5EF4-FFF2-40B4-BE49-F238E27FC236}">
              <a16:creationId xmlns:a16="http://schemas.microsoft.com/office/drawing/2014/main" id="{995655E3-EEA7-4FC3-AD83-3DAC95FF93E3}"/>
            </a:ext>
          </a:extLst>
        </xdr:cNvPr>
        <xdr:cNvSpPr txBox="1"/>
      </xdr:nvSpPr>
      <xdr:spPr>
        <a:xfrm>
          <a:off x="9816237" y="164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2544</xdr:rowOff>
    </xdr:from>
    <xdr:to>
      <xdr:col>50</xdr:col>
      <xdr:colOff>165100</xdr:colOff>
      <xdr:row>98</xdr:row>
      <xdr:rowOff>104144</xdr:rowOff>
    </xdr:to>
    <xdr:sp macro="" textlink="">
      <xdr:nvSpPr>
        <xdr:cNvPr id="480" name="楕円 479">
          <a:extLst>
            <a:ext uri="{FF2B5EF4-FFF2-40B4-BE49-F238E27FC236}">
              <a16:creationId xmlns:a16="http://schemas.microsoft.com/office/drawing/2014/main" id="{A4B58355-D0C5-4800-BF59-0044FC152DCC}"/>
            </a:ext>
          </a:extLst>
        </xdr:cNvPr>
        <xdr:cNvSpPr/>
      </xdr:nvSpPr>
      <xdr:spPr>
        <a:xfrm>
          <a:off x="8941170" y="165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95271</xdr:rowOff>
    </xdr:from>
    <xdr:ext cx="534377" cy="259045"/>
    <xdr:sp macro="" textlink="">
      <xdr:nvSpPr>
        <xdr:cNvPr id="481" name="テキスト ボックス 480">
          <a:extLst>
            <a:ext uri="{FF2B5EF4-FFF2-40B4-BE49-F238E27FC236}">
              <a16:creationId xmlns:a16="http://schemas.microsoft.com/office/drawing/2014/main" id="{434D1FAF-86CD-4AC9-91FA-F7CA38425DB7}"/>
            </a:ext>
          </a:extLst>
        </xdr:cNvPr>
        <xdr:cNvSpPr txBox="1"/>
      </xdr:nvSpPr>
      <xdr:spPr>
        <a:xfrm>
          <a:off x="8737728" y="166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157673</xdr:rowOff>
    </xdr:from>
    <xdr:to>
      <xdr:col>46</xdr:col>
      <xdr:colOff>38100</xdr:colOff>
      <xdr:row>98</xdr:row>
      <xdr:rowOff>87823</xdr:rowOff>
    </xdr:to>
    <xdr:sp macro="" textlink="">
      <xdr:nvSpPr>
        <xdr:cNvPr id="482" name="楕円 481">
          <a:extLst>
            <a:ext uri="{FF2B5EF4-FFF2-40B4-BE49-F238E27FC236}">
              <a16:creationId xmlns:a16="http://schemas.microsoft.com/office/drawing/2014/main" id="{FEC198F1-BE13-4B36-AE85-65CBC89B02F2}"/>
            </a:ext>
          </a:extLst>
        </xdr:cNvPr>
        <xdr:cNvSpPr/>
      </xdr:nvSpPr>
      <xdr:spPr>
        <a:xfrm>
          <a:off x="8116903" y="16519219"/>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78950</xdr:rowOff>
    </xdr:from>
    <xdr:ext cx="534377" cy="259045"/>
    <xdr:sp macro="" textlink="">
      <xdr:nvSpPr>
        <xdr:cNvPr id="483" name="テキスト ボックス 482">
          <a:extLst>
            <a:ext uri="{FF2B5EF4-FFF2-40B4-BE49-F238E27FC236}">
              <a16:creationId xmlns:a16="http://schemas.microsoft.com/office/drawing/2014/main" id="{7C434FF2-07CD-4FF5-B50D-4638E07555F6}"/>
            </a:ext>
          </a:extLst>
        </xdr:cNvPr>
        <xdr:cNvSpPr txBox="1"/>
      </xdr:nvSpPr>
      <xdr:spPr>
        <a:xfrm>
          <a:off x="7913461" y="1660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13540</xdr:rowOff>
    </xdr:from>
    <xdr:to>
      <xdr:col>41</xdr:col>
      <xdr:colOff>101600</xdr:colOff>
      <xdr:row>97</xdr:row>
      <xdr:rowOff>115140</xdr:rowOff>
    </xdr:to>
    <xdr:sp macro="" textlink="">
      <xdr:nvSpPr>
        <xdr:cNvPr id="484" name="楕円 483">
          <a:extLst>
            <a:ext uri="{FF2B5EF4-FFF2-40B4-BE49-F238E27FC236}">
              <a16:creationId xmlns:a16="http://schemas.microsoft.com/office/drawing/2014/main" id="{EAA05DD2-07E0-4ECE-902C-018926C450FB}"/>
            </a:ext>
          </a:extLst>
        </xdr:cNvPr>
        <xdr:cNvSpPr/>
      </xdr:nvSpPr>
      <xdr:spPr>
        <a:xfrm>
          <a:off x="7279689" y="163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131667</xdr:rowOff>
    </xdr:from>
    <xdr:ext cx="599010" cy="259045"/>
    <xdr:sp macro="" textlink="">
      <xdr:nvSpPr>
        <xdr:cNvPr id="485" name="テキスト ボックス 484">
          <a:extLst>
            <a:ext uri="{FF2B5EF4-FFF2-40B4-BE49-F238E27FC236}">
              <a16:creationId xmlns:a16="http://schemas.microsoft.com/office/drawing/2014/main" id="{B5CE8780-8393-493A-813F-A9B621C900D0}"/>
            </a:ext>
          </a:extLst>
        </xdr:cNvPr>
        <xdr:cNvSpPr txBox="1"/>
      </xdr:nvSpPr>
      <xdr:spPr>
        <a:xfrm>
          <a:off x="7056878" y="1615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125391</xdr:rowOff>
    </xdr:from>
    <xdr:to>
      <xdr:col>36</xdr:col>
      <xdr:colOff>165100</xdr:colOff>
      <xdr:row>98</xdr:row>
      <xdr:rowOff>55541</xdr:rowOff>
    </xdr:to>
    <xdr:sp macro="" textlink="">
      <xdr:nvSpPr>
        <xdr:cNvPr id="486" name="楕円 485">
          <a:extLst>
            <a:ext uri="{FF2B5EF4-FFF2-40B4-BE49-F238E27FC236}">
              <a16:creationId xmlns:a16="http://schemas.microsoft.com/office/drawing/2014/main" id="{EA77FDD8-BC86-497F-BE92-760E6A7F2A63}"/>
            </a:ext>
          </a:extLst>
        </xdr:cNvPr>
        <xdr:cNvSpPr/>
      </xdr:nvSpPr>
      <xdr:spPr>
        <a:xfrm>
          <a:off x="6455422" y="16486937"/>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72068</xdr:rowOff>
    </xdr:from>
    <xdr:ext cx="534377" cy="259045"/>
    <xdr:sp macro="" textlink="">
      <xdr:nvSpPr>
        <xdr:cNvPr id="487" name="テキスト ボックス 486">
          <a:extLst>
            <a:ext uri="{FF2B5EF4-FFF2-40B4-BE49-F238E27FC236}">
              <a16:creationId xmlns:a16="http://schemas.microsoft.com/office/drawing/2014/main" id="{82E9EFC2-64BE-4970-9D6B-C4450AE0FEBA}"/>
            </a:ext>
          </a:extLst>
        </xdr:cNvPr>
        <xdr:cNvSpPr txBox="1"/>
      </xdr:nvSpPr>
      <xdr:spPr>
        <a:xfrm>
          <a:off x="6251980" y="162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5C467D1C-DE11-4842-91CF-5C3D9C7E3C34}"/>
            </a:ext>
          </a:extLst>
        </xdr:cNvPr>
        <xdr:cNvSpPr/>
      </xdr:nvSpPr>
      <xdr:spPr>
        <a:xfrm>
          <a:off x="11604471" y="3936692"/>
          <a:ext cx="4375581"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6AAE95BD-CD22-48CC-BE79-866DDC897185}"/>
            </a:ext>
          </a:extLst>
        </xdr:cNvPr>
        <xdr:cNvSpPr/>
      </xdr:nvSpPr>
      <xdr:spPr>
        <a:xfrm>
          <a:off x="11718524"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88036A32-6F7F-40D7-84BB-049E70C73F0E}"/>
            </a:ext>
          </a:extLst>
        </xdr:cNvPr>
        <xdr:cNvSpPr/>
      </xdr:nvSpPr>
      <xdr:spPr>
        <a:xfrm>
          <a:off x="11718524"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DCFD2A89-5BDE-40C4-A591-5EF9807974D0}"/>
            </a:ext>
          </a:extLst>
        </xdr:cNvPr>
        <xdr:cNvSpPr/>
      </xdr:nvSpPr>
      <xdr:spPr>
        <a:xfrm>
          <a:off x="12669791"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7529E82-6E8A-41CC-9B64-0706E74B0540}"/>
            </a:ext>
          </a:extLst>
        </xdr:cNvPr>
        <xdr:cNvSpPr/>
      </xdr:nvSpPr>
      <xdr:spPr>
        <a:xfrm>
          <a:off x="12669791"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7DD4187F-430F-4983-94C3-7796BF6E17D4}"/>
            </a:ext>
          </a:extLst>
        </xdr:cNvPr>
        <xdr:cNvSpPr/>
      </xdr:nvSpPr>
      <xdr:spPr>
        <a:xfrm>
          <a:off x="13735112"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C4D78AE5-03EA-4DFD-816A-A43F72774343}"/>
            </a:ext>
          </a:extLst>
        </xdr:cNvPr>
        <xdr:cNvSpPr/>
      </xdr:nvSpPr>
      <xdr:spPr>
        <a:xfrm>
          <a:off x="13735112"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8696ACE2-A00D-4F0E-AC9A-DE21EEA3118C}"/>
            </a:ext>
          </a:extLst>
        </xdr:cNvPr>
        <xdr:cNvSpPr/>
      </xdr:nvSpPr>
      <xdr:spPr>
        <a:xfrm>
          <a:off x="11604471" y="4748320"/>
          <a:ext cx="4375581"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1B10ACA7-9B64-46AB-9D22-3A274304EF18}"/>
            </a:ext>
          </a:extLst>
        </xdr:cNvPr>
        <xdr:cNvSpPr txBox="1"/>
      </xdr:nvSpPr>
      <xdr:spPr>
        <a:xfrm>
          <a:off x="11566371" y="45605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83450A52-2348-4ECD-83CE-10F8C62880A5}"/>
            </a:ext>
          </a:extLst>
        </xdr:cNvPr>
        <xdr:cNvCxnSpPr/>
      </xdr:nvCxnSpPr>
      <xdr:spPr>
        <a:xfrm>
          <a:off x="11604471" y="699825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65EB08CA-4C88-46FE-A2C8-4C90FD2C694D}"/>
            </a:ext>
          </a:extLst>
        </xdr:cNvPr>
        <xdr:cNvCxnSpPr/>
      </xdr:nvCxnSpPr>
      <xdr:spPr>
        <a:xfrm>
          <a:off x="11604471" y="662280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C17379F5-1B75-4AE9-9BD6-2863FB857FB5}"/>
            </a:ext>
          </a:extLst>
        </xdr:cNvPr>
        <xdr:cNvSpPr txBox="1"/>
      </xdr:nvSpPr>
      <xdr:spPr>
        <a:xfrm>
          <a:off x="11368631" y="64833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920ABD25-3D13-4730-86E8-2A7266FF4D9C}"/>
            </a:ext>
          </a:extLst>
        </xdr:cNvPr>
        <xdr:cNvCxnSpPr/>
      </xdr:nvCxnSpPr>
      <xdr:spPr>
        <a:xfrm>
          <a:off x="11604471" y="6247352"/>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7EA1850E-479F-458A-B620-165F0F23A2F8}"/>
            </a:ext>
          </a:extLst>
        </xdr:cNvPr>
        <xdr:cNvSpPr txBox="1"/>
      </xdr:nvSpPr>
      <xdr:spPr>
        <a:xfrm>
          <a:off x="11112012" y="610790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D289EB41-64D1-485E-B189-93297BA1D555}"/>
            </a:ext>
          </a:extLst>
        </xdr:cNvPr>
        <xdr:cNvCxnSpPr/>
      </xdr:nvCxnSpPr>
      <xdr:spPr>
        <a:xfrm>
          <a:off x="11604471" y="587467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501F3CC4-377F-4AE9-A250-8CE074E3BE5C}"/>
            </a:ext>
          </a:extLst>
        </xdr:cNvPr>
        <xdr:cNvSpPr txBox="1"/>
      </xdr:nvSpPr>
      <xdr:spPr>
        <a:xfrm>
          <a:off x="11112012" y="57352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6F20A8A1-D916-492D-A318-31E2E82BAB94}"/>
            </a:ext>
          </a:extLst>
        </xdr:cNvPr>
        <xdr:cNvCxnSpPr/>
      </xdr:nvCxnSpPr>
      <xdr:spPr>
        <a:xfrm>
          <a:off x="11604471" y="549922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9D2A88DF-B4B3-4CBB-852D-E15B47ED8098}"/>
            </a:ext>
          </a:extLst>
        </xdr:cNvPr>
        <xdr:cNvSpPr txBox="1"/>
      </xdr:nvSpPr>
      <xdr:spPr>
        <a:xfrm>
          <a:off x="11112012" y="53597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B0B8DED1-28F3-4277-A1C1-3A65942EA4BE}"/>
            </a:ext>
          </a:extLst>
        </xdr:cNvPr>
        <xdr:cNvCxnSpPr/>
      </xdr:nvCxnSpPr>
      <xdr:spPr>
        <a:xfrm>
          <a:off x="11604471" y="5123772"/>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44B08AB3-07CF-4FAF-97A4-E35C9B676F9D}"/>
            </a:ext>
          </a:extLst>
        </xdr:cNvPr>
        <xdr:cNvSpPr txBox="1"/>
      </xdr:nvSpPr>
      <xdr:spPr>
        <a:xfrm>
          <a:off x="11047892" y="49843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C42761D0-9C27-4394-9EB5-9E083964E843}"/>
            </a:ext>
          </a:extLst>
        </xdr:cNvPr>
        <xdr:cNvCxnSpPr/>
      </xdr:nvCxnSpPr>
      <xdr:spPr>
        <a:xfrm>
          <a:off x="11604471" y="474832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DD13B0CA-61AE-4216-A14F-E559533B6358}"/>
            </a:ext>
          </a:extLst>
        </xdr:cNvPr>
        <xdr:cNvSpPr txBox="1"/>
      </xdr:nvSpPr>
      <xdr:spPr>
        <a:xfrm>
          <a:off x="11047892" y="4608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13F6B9AC-9759-4017-857E-8BC7A24A275B}"/>
            </a:ext>
          </a:extLst>
        </xdr:cNvPr>
        <xdr:cNvSpPr/>
      </xdr:nvSpPr>
      <xdr:spPr>
        <a:xfrm>
          <a:off x="11604471" y="4748320"/>
          <a:ext cx="4375581"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59C43A40-B7C8-4B95-BD3E-DF45A5852439}"/>
            </a:ext>
          </a:extLst>
        </xdr:cNvPr>
        <xdr:cNvCxnSpPr/>
      </xdr:nvCxnSpPr>
      <xdr:spPr>
        <a:xfrm flipV="1">
          <a:off x="15217134" y="5211440"/>
          <a:ext cx="1269" cy="1411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40E5D600-DBC0-459E-902E-EA4A8A9CDE59}"/>
            </a:ext>
          </a:extLst>
        </xdr:cNvPr>
        <xdr:cNvSpPr txBox="1"/>
      </xdr:nvSpPr>
      <xdr:spPr>
        <a:xfrm>
          <a:off x="15269839" y="66266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CE3925F2-A09D-413D-AD53-EFEDAD5451F4}"/>
            </a:ext>
          </a:extLst>
        </xdr:cNvPr>
        <xdr:cNvCxnSpPr/>
      </xdr:nvCxnSpPr>
      <xdr:spPr>
        <a:xfrm>
          <a:off x="15130139" y="6622803"/>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48A60B09-0C8E-4FB4-AB60-536F12D9087D}"/>
            </a:ext>
          </a:extLst>
        </xdr:cNvPr>
        <xdr:cNvSpPr txBox="1"/>
      </xdr:nvSpPr>
      <xdr:spPr>
        <a:xfrm>
          <a:off x="15269839" y="498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85098BF7-BF53-4812-A3C9-ABDC29183A79}"/>
            </a:ext>
          </a:extLst>
        </xdr:cNvPr>
        <xdr:cNvCxnSpPr/>
      </xdr:nvCxnSpPr>
      <xdr:spPr>
        <a:xfrm>
          <a:off x="15130139" y="5211440"/>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156502</xdr:rowOff>
    </xdr:from>
    <xdr:to>
      <xdr:col>85</xdr:col>
      <xdr:colOff>127000</xdr:colOff>
      <xdr:row>39</xdr:row>
      <xdr:rowOff>43320</xdr:rowOff>
    </xdr:to>
    <xdr:cxnSp macro="">
      <xdr:nvCxnSpPr>
        <xdr:cNvPr id="516" name="直線コネクタ 515">
          <a:extLst>
            <a:ext uri="{FF2B5EF4-FFF2-40B4-BE49-F238E27FC236}">
              <a16:creationId xmlns:a16="http://schemas.microsoft.com/office/drawing/2014/main" id="{1B97E2E8-87A8-4133-8D19-99C263AFFCC9}"/>
            </a:ext>
          </a:extLst>
        </xdr:cNvPr>
        <xdr:cNvCxnSpPr/>
      </xdr:nvCxnSpPr>
      <xdr:spPr>
        <a:xfrm flipV="1">
          <a:off x="14432625" y="6566180"/>
          <a:ext cx="786414"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62B5919-3C90-4805-9B9E-36E36B5695AC}"/>
            </a:ext>
          </a:extLst>
        </xdr:cNvPr>
        <xdr:cNvSpPr txBox="1"/>
      </xdr:nvSpPr>
      <xdr:spPr>
        <a:xfrm>
          <a:off x="15269839" y="6330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64351DFD-1273-4564-8F63-48C986EB249E}"/>
            </a:ext>
          </a:extLst>
        </xdr:cNvPr>
        <xdr:cNvSpPr/>
      </xdr:nvSpPr>
      <xdr:spPr>
        <a:xfrm>
          <a:off x="15168239" y="647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43320</xdr:rowOff>
    </xdr:from>
    <xdr:to>
      <xdr:col>81</xdr:col>
      <xdr:colOff>50800</xdr:colOff>
      <xdr:row>39</xdr:row>
      <xdr:rowOff>43967</xdr:rowOff>
    </xdr:to>
    <xdr:cxnSp macro="">
      <xdr:nvCxnSpPr>
        <xdr:cNvPr id="519" name="直線コネクタ 518">
          <a:extLst>
            <a:ext uri="{FF2B5EF4-FFF2-40B4-BE49-F238E27FC236}">
              <a16:creationId xmlns:a16="http://schemas.microsoft.com/office/drawing/2014/main" id="{C65CDF25-C7D7-4DCB-A28F-6C0059F6CD86}"/>
            </a:ext>
          </a:extLst>
        </xdr:cNvPr>
        <xdr:cNvCxnSpPr/>
      </xdr:nvCxnSpPr>
      <xdr:spPr>
        <a:xfrm flipV="1">
          <a:off x="13608358" y="6621673"/>
          <a:ext cx="824267"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D906016F-6441-4250-B930-9EED10222D10}"/>
            </a:ext>
          </a:extLst>
        </xdr:cNvPr>
        <xdr:cNvSpPr/>
      </xdr:nvSpPr>
      <xdr:spPr>
        <a:xfrm>
          <a:off x="14381825" y="64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B2C9A172-1221-4432-9411-655118DD3EDD}"/>
            </a:ext>
          </a:extLst>
        </xdr:cNvPr>
        <xdr:cNvSpPr txBox="1"/>
      </xdr:nvSpPr>
      <xdr:spPr>
        <a:xfrm>
          <a:off x="14210700" y="62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40640</xdr:rowOff>
    </xdr:from>
    <xdr:to>
      <xdr:col>76</xdr:col>
      <xdr:colOff>114300</xdr:colOff>
      <xdr:row>39</xdr:row>
      <xdr:rowOff>43967</xdr:rowOff>
    </xdr:to>
    <xdr:cxnSp macro="">
      <xdr:nvCxnSpPr>
        <xdr:cNvPr id="522" name="直線コネクタ 521">
          <a:extLst>
            <a:ext uri="{FF2B5EF4-FFF2-40B4-BE49-F238E27FC236}">
              <a16:creationId xmlns:a16="http://schemas.microsoft.com/office/drawing/2014/main" id="{A71E7B81-38E2-4E5E-BA87-C7A6463D7040}"/>
            </a:ext>
          </a:extLst>
        </xdr:cNvPr>
        <xdr:cNvCxnSpPr/>
      </xdr:nvCxnSpPr>
      <xdr:spPr>
        <a:xfrm>
          <a:off x="12784091" y="6618993"/>
          <a:ext cx="824267"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A5295AB-156C-44BE-A739-6227409A4A0E}"/>
            </a:ext>
          </a:extLst>
        </xdr:cNvPr>
        <xdr:cNvSpPr/>
      </xdr:nvSpPr>
      <xdr:spPr>
        <a:xfrm>
          <a:off x="13557558" y="64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D8180A16-C58F-4EAB-ABE9-D1D4186D253C}"/>
            </a:ext>
          </a:extLst>
        </xdr:cNvPr>
        <xdr:cNvSpPr txBox="1"/>
      </xdr:nvSpPr>
      <xdr:spPr>
        <a:xfrm>
          <a:off x="13354116" y="622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37782</xdr:rowOff>
    </xdr:from>
    <xdr:to>
      <xdr:col>71</xdr:col>
      <xdr:colOff>177800</xdr:colOff>
      <xdr:row>39</xdr:row>
      <xdr:rowOff>40640</xdr:rowOff>
    </xdr:to>
    <xdr:cxnSp macro="">
      <xdr:nvCxnSpPr>
        <xdr:cNvPr id="525" name="直線コネクタ 524">
          <a:extLst>
            <a:ext uri="{FF2B5EF4-FFF2-40B4-BE49-F238E27FC236}">
              <a16:creationId xmlns:a16="http://schemas.microsoft.com/office/drawing/2014/main" id="{BF1CCD68-7C64-47EE-882E-5892BD0BE8CF}"/>
            </a:ext>
          </a:extLst>
        </xdr:cNvPr>
        <xdr:cNvCxnSpPr/>
      </xdr:nvCxnSpPr>
      <xdr:spPr>
        <a:xfrm>
          <a:off x="11946878" y="6616135"/>
          <a:ext cx="837213"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53F8936C-AD2B-46D5-B642-CE9BCCC0DF90}"/>
            </a:ext>
          </a:extLst>
        </xdr:cNvPr>
        <xdr:cNvSpPr/>
      </xdr:nvSpPr>
      <xdr:spPr>
        <a:xfrm>
          <a:off x="12733291" y="6457811"/>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94B1F500-0A86-4D48-BB4A-92F2CF7594B6}"/>
            </a:ext>
          </a:extLst>
        </xdr:cNvPr>
        <xdr:cNvSpPr txBox="1"/>
      </xdr:nvSpPr>
      <xdr:spPr>
        <a:xfrm>
          <a:off x="12562166" y="62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5E497879-8AE3-4E8C-B06B-9416C90F9CA4}"/>
            </a:ext>
          </a:extLst>
        </xdr:cNvPr>
        <xdr:cNvSpPr/>
      </xdr:nvSpPr>
      <xdr:spPr>
        <a:xfrm>
          <a:off x="11896078" y="64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CF93099A-B120-4D83-BC76-2EF2829EC122}"/>
            </a:ext>
          </a:extLst>
        </xdr:cNvPr>
        <xdr:cNvSpPr txBox="1"/>
      </xdr:nvSpPr>
      <xdr:spPr>
        <a:xfrm>
          <a:off x="11705582" y="62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656386B0-F2AA-45C2-A80C-956BCF388EA4}"/>
            </a:ext>
          </a:extLst>
        </xdr:cNvPr>
        <xdr:cNvSpPr txBox="1"/>
      </xdr:nvSpPr>
      <xdr:spPr>
        <a:xfrm>
          <a:off x="15041485"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CC0DFCBC-16DB-41DB-8B23-470ED967F619}"/>
            </a:ext>
          </a:extLst>
        </xdr:cNvPr>
        <xdr:cNvSpPr txBox="1"/>
      </xdr:nvSpPr>
      <xdr:spPr>
        <a:xfrm>
          <a:off x="14255072"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60FCDD23-FE78-4CC1-9244-734757E0D379}"/>
            </a:ext>
          </a:extLst>
        </xdr:cNvPr>
        <xdr:cNvSpPr txBox="1"/>
      </xdr:nvSpPr>
      <xdr:spPr>
        <a:xfrm>
          <a:off x="13430805"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4084E851-B37A-4699-BA79-761B39584AFB}"/>
            </a:ext>
          </a:extLst>
        </xdr:cNvPr>
        <xdr:cNvSpPr txBox="1"/>
      </xdr:nvSpPr>
      <xdr:spPr>
        <a:xfrm>
          <a:off x="12606538"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4FB71A24-00B5-436C-97BA-75427B9008F7}"/>
            </a:ext>
          </a:extLst>
        </xdr:cNvPr>
        <xdr:cNvSpPr txBox="1"/>
      </xdr:nvSpPr>
      <xdr:spPr>
        <a:xfrm>
          <a:off x="11769324"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105702</xdr:rowOff>
    </xdr:from>
    <xdr:to>
      <xdr:col>85</xdr:col>
      <xdr:colOff>177800</xdr:colOff>
      <xdr:row>39</xdr:row>
      <xdr:rowOff>35852</xdr:rowOff>
    </xdr:to>
    <xdr:sp macro="" textlink="">
      <xdr:nvSpPr>
        <xdr:cNvPr id="535" name="楕円 534">
          <a:extLst>
            <a:ext uri="{FF2B5EF4-FFF2-40B4-BE49-F238E27FC236}">
              <a16:creationId xmlns:a16="http://schemas.microsoft.com/office/drawing/2014/main" id="{C605EB6C-0889-414E-8E33-0D58C3E0C5B0}"/>
            </a:ext>
          </a:extLst>
        </xdr:cNvPr>
        <xdr:cNvSpPr/>
      </xdr:nvSpPr>
      <xdr:spPr>
        <a:xfrm>
          <a:off x="15168239" y="6515380"/>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7B043A20-41B5-44B6-B30B-874C7BBC5A7F}"/>
            </a:ext>
          </a:extLst>
        </xdr:cNvPr>
        <xdr:cNvSpPr txBox="1"/>
      </xdr:nvSpPr>
      <xdr:spPr>
        <a:xfrm>
          <a:off x="15269839" y="645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163970</xdr:rowOff>
    </xdr:from>
    <xdr:to>
      <xdr:col>81</xdr:col>
      <xdr:colOff>101600</xdr:colOff>
      <xdr:row>39</xdr:row>
      <xdr:rowOff>94120</xdr:rowOff>
    </xdr:to>
    <xdr:sp macro="" textlink="">
      <xdr:nvSpPr>
        <xdr:cNvPr id="537" name="楕円 536">
          <a:extLst>
            <a:ext uri="{FF2B5EF4-FFF2-40B4-BE49-F238E27FC236}">
              <a16:creationId xmlns:a16="http://schemas.microsoft.com/office/drawing/2014/main" id="{4F8597B1-A912-459C-B69B-53C194925527}"/>
            </a:ext>
          </a:extLst>
        </xdr:cNvPr>
        <xdr:cNvSpPr/>
      </xdr:nvSpPr>
      <xdr:spPr>
        <a:xfrm>
          <a:off x="14381825" y="6573648"/>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85247</xdr:rowOff>
    </xdr:from>
    <xdr:ext cx="313932" cy="259045"/>
    <xdr:sp macro="" textlink="">
      <xdr:nvSpPr>
        <xdr:cNvPr id="538" name="テキスト ボックス 537">
          <a:extLst>
            <a:ext uri="{FF2B5EF4-FFF2-40B4-BE49-F238E27FC236}">
              <a16:creationId xmlns:a16="http://schemas.microsoft.com/office/drawing/2014/main" id="{CCC37160-8911-4B51-8CC9-6AD564FA77D7}"/>
            </a:ext>
          </a:extLst>
        </xdr:cNvPr>
        <xdr:cNvSpPr txBox="1"/>
      </xdr:nvSpPr>
      <xdr:spPr>
        <a:xfrm>
          <a:off x="14288605" y="6663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164617</xdr:rowOff>
    </xdr:from>
    <xdr:to>
      <xdr:col>76</xdr:col>
      <xdr:colOff>165100</xdr:colOff>
      <xdr:row>39</xdr:row>
      <xdr:rowOff>94767</xdr:rowOff>
    </xdr:to>
    <xdr:sp macro="" textlink="">
      <xdr:nvSpPr>
        <xdr:cNvPr id="539" name="楕円 538">
          <a:extLst>
            <a:ext uri="{FF2B5EF4-FFF2-40B4-BE49-F238E27FC236}">
              <a16:creationId xmlns:a16="http://schemas.microsoft.com/office/drawing/2014/main" id="{CBE56EC9-4CEF-42B0-9D15-F080F7319817}"/>
            </a:ext>
          </a:extLst>
        </xdr:cNvPr>
        <xdr:cNvSpPr/>
      </xdr:nvSpPr>
      <xdr:spPr>
        <a:xfrm>
          <a:off x="13557558" y="6574295"/>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85894</xdr:rowOff>
    </xdr:from>
    <xdr:ext cx="313932" cy="259045"/>
    <xdr:sp macro="" textlink="">
      <xdr:nvSpPr>
        <xdr:cNvPr id="540" name="テキスト ボックス 539">
          <a:extLst>
            <a:ext uri="{FF2B5EF4-FFF2-40B4-BE49-F238E27FC236}">
              <a16:creationId xmlns:a16="http://schemas.microsoft.com/office/drawing/2014/main" id="{F7CC4DB5-1401-4C5D-8836-27865F7AE5D0}"/>
            </a:ext>
          </a:extLst>
        </xdr:cNvPr>
        <xdr:cNvSpPr txBox="1"/>
      </xdr:nvSpPr>
      <xdr:spPr>
        <a:xfrm>
          <a:off x="13464338" y="6664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161290</xdr:rowOff>
    </xdr:from>
    <xdr:to>
      <xdr:col>72</xdr:col>
      <xdr:colOff>38100</xdr:colOff>
      <xdr:row>39</xdr:row>
      <xdr:rowOff>91440</xdr:rowOff>
    </xdr:to>
    <xdr:sp macro="" textlink="">
      <xdr:nvSpPr>
        <xdr:cNvPr id="541" name="楕円 540">
          <a:extLst>
            <a:ext uri="{FF2B5EF4-FFF2-40B4-BE49-F238E27FC236}">
              <a16:creationId xmlns:a16="http://schemas.microsoft.com/office/drawing/2014/main" id="{2216DFB5-6CFB-4335-B415-D191DE213F49}"/>
            </a:ext>
          </a:extLst>
        </xdr:cNvPr>
        <xdr:cNvSpPr/>
      </xdr:nvSpPr>
      <xdr:spPr>
        <a:xfrm>
          <a:off x="12733291" y="6570968"/>
          <a:ext cx="88654"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82567</xdr:rowOff>
    </xdr:from>
    <xdr:ext cx="378565" cy="259045"/>
    <xdr:sp macro="" textlink="">
      <xdr:nvSpPr>
        <xdr:cNvPr id="542" name="テキスト ボックス 541">
          <a:extLst>
            <a:ext uri="{FF2B5EF4-FFF2-40B4-BE49-F238E27FC236}">
              <a16:creationId xmlns:a16="http://schemas.microsoft.com/office/drawing/2014/main" id="{C9925CD0-03DF-45D9-873D-28C627C20961}"/>
            </a:ext>
          </a:extLst>
        </xdr:cNvPr>
        <xdr:cNvSpPr txBox="1"/>
      </xdr:nvSpPr>
      <xdr:spPr>
        <a:xfrm>
          <a:off x="12607755" y="666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158432</xdr:rowOff>
    </xdr:from>
    <xdr:to>
      <xdr:col>67</xdr:col>
      <xdr:colOff>101600</xdr:colOff>
      <xdr:row>39</xdr:row>
      <xdr:rowOff>88582</xdr:rowOff>
    </xdr:to>
    <xdr:sp macro="" textlink="">
      <xdr:nvSpPr>
        <xdr:cNvPr id="543" name="楕円 542">
          <a:extLst>
            <a:ext uri="{FF2B5EF4-FFF2-40B4-BE49-F238E27FC236}">
              <a16:creationId xmlns:a16="http://schemas.microsoft.com/office/drawing/2014/main" id="{93D1541B-F7E2-4BDD-95F4-DCC2823FBC7E}"/>
            </a:ext>
          </a:extLst>
        </xdr:cNvPr>
        <xdr:cNvSpPr/>
      </xdr:nvSpPr>
      <xdr:spPr>
        <a:xfrm>
          <a:off x="11896078" y="6568110"/>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79709</xdr:rowOff>
    </xdr:from>
    <xdr:ext cx="378565" cy="259045"/>
    <xdr:sp macro="" textlink="">
      <xdr:nvSpPr>
        <xdr:cNvPr id="544" name="テキスト ボックス 543">
          <a:extLst>
            <a:ext uri="{FF2B5EF4-FFF2-40B4-BE49-F238E27FC236}">
              <a16:creationId xmlns:a16="http://schemas.microsoft.com/office/drawing/2014/main" id="{3425A976-99FF-4BA0-B106-4A48607F319C}"/>
            </a:ext>
          </a:extLst>
        </xdr:cNvPr>
        <xdr:cNvSpPr txBox="1"/>
      </xdr:nvSpPr>
      <xdr:spPr>
        <a:xfrm>
          <a:off x="11770541" y="665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4C3F7E79-2A94-446A-B697-7BE3DDB7843B}"/>
            </a:ext>
          </a:extLst>
        </xdr:cNvPr>
        <xdr:cNvSpPr/>
      </xdr:nvSpPr>
      <xdr:spPr>
        <a:xfrm>
          <a:off x="11604471" y="7310206"/>
          <a:ext cx="4375581"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A26492D8-EE43-45E0-8B0C-9B4EB05AC751}"/>
            </a:ext>
          </a:extLst>
        </xdr:cNvPr>
        <xdr:cNvSpPr/>
      </xdr:nvSpPr>
      <xdr:spPr>
        <a:xfrm>
          <a:off x="11718524"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6ACA3013-5D9A-41C6-9245-415C6DE9CB95}"/>
            </a:ext>
          </a:extLst>
        </xdr:cNvPr>
        <xdr:cNvSpPr/>
      </xdr:nvSpPr>
      <xdr:spPr>
        <a:xfrm>
          <a:off x="11718524"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485BFFFF-BEC6-4570-87E5-843296D2628C}"/>
            </a:ext>
          </a:extLst>
        </xdr:cNvPr>
        <xdr:cNvSpPr/>
      </xdr:nvSpPr>
      <xdr:spPr>
        <a:xfrm>
          <a:off x="12669791"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B7FE59E3-C480-49F8-8489-A03B8F7772F3}"/>
            </a:ext>
          </a:extLst>
        </xdr:cNvPr>
        <xdr:cNvSpPr/>
      </xdr:nvSpPr>
      <xdr:spPr>
        <a:xfrm>
          <a:off x="12669791"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F5C8B37C-08BD-44F2-A022-E4B87F5E1CFB}"/>
            </a:ext>
          </a:extLst>
        </xdr:cNvPr>
        <xdr:cNvSpPr/>
      </xdr:nvSpPr>
      <xdr:spPr>
        <a:xfrm>
          <a:off x="13735112"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D1AE1B09-429E-4346-A6DD-BA6B9FED921D}"/>
            </a:ext>
          </a:extLst>
        </xdr:cNvPr>
        <xdr:cNvSpPr/>
      </xdr:nvSpPr>
      <xdr:spPr>
        <a:xfrm>
          <a:off x="13735112"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E0983722-4172-4FA8-8ED7-ADF7AD616FEC}"/>
            </a:ext>
          </a:extLst>
        </xdr:cNvPr>
        <xdr:cNvSpPr/>
      </xdr:nvSpPr>
      <xdr:spPr>
        <a:xfrm>
          <a:off x="11604471" y="8121835"/>
          <a:ext cx="4375581"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6C021ED4-0C50-4B48-92E9-65683FF7461D}"/>
            </a:ext>
          </a:extLst>
        </xdr:cNvPr>
        <xdr:cNvSpPr txBox="1"/>
      </xdr:nvSpPr>
      <xdr:spPr>
        <a:xfrm>
          <a:off x="11566371" y="793410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FF15EB06-78A1-415F-84F3-E753AAFCBB61}"/>
            </a:ext>
          </a:extLst>
        </xdr:cNvPr>
        <xdr:cNvCxnSpPr/>
      </xdr:nvCxnSpPr>
      <xdr:spPr>
        <a:xfrm>
          <a:off x="11604471" y="1037176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874DD5CD-1466-4906-8703-86D02CB69CFB}"/>
            </a:ext>
          </a:extLst>
        </xdr:cNvPr>
        <xdr:cNvCxnSpPr/>
      </xdr:nvCxnSpPr>
      <xdr:spPr>
        <a:xfrm>
          <a:off x="11604471" y="924818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388EE809-7F36-4141-B4B5-F653187D51E0}"/>
            </a:ext>
          </a:extLst>
        </xdr:cNvPr>
        <xdr:cNvSpPr txBox="1"/>
      </xdr:nvSpPr>
      <xdr:spPr>
        <a:xfrm>
          <a:off x="11368631" y="910874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B27C3E8D-D12E-4112-968C-3011800C258B}"/>
            </a:ext>
          </a:extLst>
        </xdr:cNvPr>
        <xdr:cNvCxnSpPr/>
      </xdr:nvCxnSpPr>
      <xdr:spPr>
        <a:xfrm>
          <a:off x="11604471" y="812183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CF12C94E-4F40-4C0A-9687-1CEB31C58EFB}"/>
            </a:ext>
          </a:extLst>
        </xdr:cNvPr>
        <xdr:cNvSpPr txBox="1"/>
      </xdr:nvSpPr>
      <xdr:spPr>
        <a:xfrm>
          <a:off x="11368631" y="798238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D098C1CE-2520-4B56-A126-3D5A4FFC9F9F}"/>
            </a:ext>
          </a:extLst>
        </xdr:cNvPr>
        <xdr:cNvSpPr/>
      </xdr:nvSpPr>
      <xdr:spPr>
        <a:xfrm>
          <a:off x="11604471" y="8121835"/>
          <a:ext cx="4375581"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35F02590-9681-467F-ADB7-DFC899162F17}"/>
            </a:ext>
          </a:extLst>
        </xdr:cNvPr>
        <xdr:cNvCxnSpPr/>
      </xdr:nvCxnSpPr>
      <xdr:spPr>
        <a:xfrm>
          <a:off x="15217134" y="924818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D0F2AEB2-0D95-4111-8076-8860B120769F}"/>
            </a:ext>
          </a:extLst>
        </xdr:cNvPr>
        <xdr:cNvSpPr txBox="1"/>
      </xdr:nvSpPr>
      <xdr:spPr>
        <a:xfrm>
          <a:off x="15269839" y="928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67A95978-AEB2-4318-ACD5-70CC3744F917}"/>
            </a:ext>
          </a:extLst>
        </xdr:cNvPr>
        <xdr:cNvCxnSpPr/>
      </xdr:nvCxnSpPr>
      <xdr:spPr>
        <a:xfrm>
          <a:off x="15130139" y="9248189"/>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B0336824-1CFF-47FB-844F-8D927660FA0A}"/>
            </a:ext>
          </a:extLst>
        </xdr:cNvPr>
        <xdr:cNvSpPr txBox="1"/>
      </xdr:nvSpPr>
      <xdr:spPr>
        <a:xfrm>
          <a:off x="15269839" y="89499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E989D4E4-5E3F-4004-AFA9-2E34716C68EE}"/>
            </a:ext>
          </a:extLst>
        </xdr:cNvPr>
        <xdr:cNvCxnSpPr/>
      </xdr:nvCxnSpPr>
      <xdr:spPr>
        <a:xfrm>
          <a:off x="15130139" y="9248189"/>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3EB42F75-C5D6-4173-84FC-5D4B74B90FD9}"/>
            </a:ext>
          </a:extLst>
        </xdr:cNvPr>
        <xdr:cNvCxnSpPr/>
      </xdr:nvCxnSpPr>
      <xdr:spPr>
        <a:xfrm>
          <a:off x="14432625" y="9248189"/>
          <a:ext cx="7864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D89D3BB7-FC53-4B8B-8F52-23EBD63A6270}"/>
            </a:ext>
          </a:extLst>
        </xdr:cNvPr>
        <xdr:cNvSpPr txBox="1"/>
      </xdr:nvSpPr>
      <xdr:spPr>
        <a:xfrm>
          <a:off x="15269839" y="917581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8E59E606-B595-44A1-A2E6-776F399FEF5C}"/>
            </a:ext>
          </a:extLst>
        </xdr:cNvPr>
        <xdr:cNvSpPr/>
      </xdr:nvSpPr>
      <xdr:spPr>
        <a:xfrm>
          <a:off x="15168239" y="919738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DFE85097-4EDB-42D8-B65D-2565616A5449}"/>
            </a:ext>
          </a:extLst>
        </xdr:cNvPr>
        <xdr:cNvCxnSpPr/>
      </xdr:nvCxnSpPr>
      <xdr:spPr>
        <a:xfrm>
          <a:off x="13608358" y="9248189"/>
          <a:ext cx="8242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3A4F9FB3-52BD-435B-8877-734D470C6B38}"/>
            </a:ext>
          </a:extLst>
        </xdr:cNvPr>
        <xdr:cNvSpPr/>
      </xdr:nvSpPr>
      <xdr:spPr>
        <a:xfrm>
          <a:off x="14381825" y="919738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78D91D26-F44E-4867-9114-B7DEB52502E9}"/>
            </a:ext>
          </a:extLst>
        </xdr:cNvPr>
        <xdr:cNvSpPr txBox="1"/>
      </xdr:nvSpPr>
      <xdr:spPr>
        <a:xfrm>
          <a:off x="14320922" y="928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5566EF91-3D1D-45B3-B01C-19D4C7AF47E2}"/>
            </a:ext>
          </a:extLst>
        </xdr:cNvPr>
        <xdr:cNvCxnSpPr/>
      </xdr:nvCxnSpPr>
      <xdr:spPr>
        <a:xfrm>
          <a:off x="12784091" y="9248189"/>
          <a:ext cx="8242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7B5C9130-0A35-4BB3-B6FB-F4430B83B02D}"/>
            </a:ext>
          </a:extLst>
        </xdr:cNvPr>
        <xdr:cNvSpPr/>
      </xdr:nvSpPr>
      <xdr:spPr>
        <a:xfrm>
          <a:off x="13557558" y="919738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294F7202-EA42-499E-B2E6-F78D8ABDE30C}"/>
            </a:ext>
          </a:extLst>
        </xdr:cNvPr>
        <xdr:cNvSpPr txBox="1"/>
      </xdr:nvSpPr>
      <xdr:spPr>
        <a:xfrm>
          <a:off x="13496655" y="928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E6D11809-2A2B-4F82-B993-B3092A613258}"/>
            </a:ext>
          </a:extLst>
        </xdr:cNvPr>
        <xdr:cNvCxnSpPr/>
      </xdr:nvCxnSpPr>
      <xdr:spPr>
        <a:xfrm>
          <a:off x="11946878" y="9248189"/>
          <a:ext cx="8372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71D7C2B6-8261-4029-A746-90A37C96CB25}"/>
            </a:ext>
          </a:extLst>
        </xdr:cNvPr>
        <xdr:cNvSpPr/>
      </xdr:nvSpPr>
      <xdr:spPr>
        <a:xfrm>
          <a:off x="12733291" y="9197389"/>
          <a:ext cx="88654"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17817F4E-9708-46D4-8EF3-D70E175F53AD}"/>
            </a:ext>
          </a:extLst>
        </xdr:cNvPr>
        <xdr:cNvSpPr txBox="1"/>
      </xdr:nvSpPr>
      <xdr:spPr>
        <a:xfrm>
          <a:off x="12659441" y="928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1EECFDAF-48AC-427A-8DFF-D3C6711ADB37}"/>
            </a:ext>
          </a:extLst>
        </xdr:cNvPr>
        <xdr:cNvSpPr/>
      </xdr:nvSpPr>
      <xdr:spPr>
        <a:xfrm>
          <a:off x="11896078" y="919738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10185F7A-F75D-4737-99F2-E5B8C5094D87}"/>
            </a:ext>
          </a:extLst>
        </xdr:cNvPr>
        <xdr:cNvSpPr txBox="1"/>
      </xdr:nvSpPr>
      <xdr:spPr>
        <a:xfrm>
          <a:off x="11835174" y="928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233109C7-27C3-47DC-89F7-BEF2E5CF0FF1}"/>
            </a:ext>
          </a:extLst>
        </xdr:cNvPr>
        <xdr:cNvSpPr txBox="1"/>
      </xdr:nvSpPr>
      <xdr:spPr>
        <a:xfrm>
          <a:off x="15041485"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162BA389-1486-4498-B377-C802038FAA82}"/>
            </a:ext>
          </a:extLst>
        </xdr:cNvPr>
        <xdr:cNvSpPr txBox="1"/>
      </xdr:nvSpPr>
      <xdr:spPr>
        <a:xfrm>
          <a:off x="14255072"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58192CD1-3F07-4919-BDFC-EF97F09BDB46}"/>
            </a:ext>
          </a:extLst>
        </xdr:cNvPr>
        <xdr:cNvSpPr txBox="1"/>
      </xdr:nvSpPr>
      <xdr:spPr>
        <a:xfrm>
          <a:off x="13430805"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BE872945-4660-4246-8EE1-562953445B66}"/>
            </a:ext>
          </a:extLst>
        </xdr:cNvPr>
        <xdr:cNvSpPr txBox="1"/>
      </xdr:nvSpPr>
      <xdr:spPr>
        <a:xfrm>
          <a:off x="12606538"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3697EEAB-2C0D-4E33-A166-DF4FC5E7AE77}"/>
            </a:ext>
          </a:extLst>
        </xdr:cNvPr>
        <xdr:cNvSpPr txBox="1"/>
      </xdr:nvSpPr>
      <xdr:spPr>
        <a:xfrm>
          <a:off x="11769324"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496A3025-3383-483C-A8F7-2859BBCFAF92}"/>
            </a:ext>
          </a:extLst>
        </xdr:cNvPr>
        <xdr:cNvSpPr/>
      </xdr:nvSpPr>
      <xdr:spPr>
        <a:xfrm>
          <a:off x="15168239" y="919738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5857799B-3B65-49A0-989B-D52FB4DE9EEB}"/>
            </a:ext>
          </a:extLst>
        </xdr:cNvPr>
        <xdr:cNvSpPr txBox="1"/>
      </xdr:nvSpPr>
      <xdr:spPr>
        <a:xfrm>
          <a:off x="15269839" y="90642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F7FEB800-0EF5-4D42-A189-58731E4DE337}"/>
            </a:ext>
          </a:extLst>
        </xdr:cNvPr>
        <xdr:cNvSpPr/>
      </xdr:nvSpPr>
      <xdr:spPr>
        <a:xfrm>
          <a:off x="14381825" y="919738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C98E5FFD-3F3B-4066-AD11-CF32588E783B}"/>
            </a:ext>
          </a:extLst>
        </xdr:cNvPr>
        <xdr:cNvSpPr txBox="1"/>
      </xdr:nvSpPr>
      <xdr:spPr>
        <a:xfrm>
          <a:off x="14320922" y="89753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B3B6B597-9C33-4A2C-915A-A8A46AFE20C2}"/>
            </a:ext>
          </a:extLst>
        </xdr:cNvPr>
        <xdr:cNvSpPr/>
      </xdr:nvSpPr>
      <xdr:spPr>
        <a:xfrm>
          <a:off x="13557558" y="919738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D9B45E37-5938-4938-832B-A51A0A55A694}"/>
            </a:ext>
          </a:extLst>
        </xdr:cNvPr>
        <xdr:cNvSpPr txBox="1"/>
      </xdr:nvSpPr>
      <xdr:spPr>
        <a:xfrm>
          <a:off x="13496655" y="89753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F77C406A-36F3-424B-A301-9306426526B5}"/>
            </a:ext>
          </a:extLst>
        </xdr:cNvPr>
        <xdr:cNvSpPr/>
      </xdr:nvSpPr>
      <xdr:spPr>
        <a:xfrm>
          <a:off x="12733291" y="9197389"/>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4D8CFCA8-FF43-4F15-8167-51FEE6591524}"/>
            </a:ext>
          </a:extLst>
        </xdr:cNvPr>
        <xdr:cNvSpPr txBox="1"/>
      </xdr:nvSpPr>
      <xdr:spPr>
        <a:xfrm>
          <a:off x="12659441" y="89753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9720FED2-DAF4-4E46-B23F-21070A47DE3C}"/>
            </a:ext>
          </a:extLst>
        </xdr:cNvPr>
        <xdr:cNvSpPr/>
      </xdr:nvSpPr>
      <xdr:spPr>
        <a:xfrm>
          <a:off x="11896078" y="919738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A168480A-0EAC-4B1A-AE55-3DD53487BA32}"/>
            </a:ext>
          </a:extLst>
        </xdr:cNvPr>
        <xdr:cNvSpPr txBox="1"/>
      </xdr:nvSpPr>
      <xdr:spPr>
        <a:xfrm>
          <a:off x="11835174" y="89753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98345328-EEE6-4460-8F64-7A2E68F1E094}"/>
            </a:ext>
          </a:extLst>
        </xdr:cNvPr>
        <xdr:cNvSpPr/>
      </xdr:nvSpPr>
      <xdr:spPr>
        <a:xfrm>
          <a:off x="11604471" y="10683721"/>
          <a:ext cx="4375581"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AF558849-669C-4974-801D-D01D7FF4F082}"/>
            </a:ext>
          </a:extLst>
        </xdr:cNvPr>
        <xdr:cNvSpPr/>
      </xdr:nvSpPr>
      <xdr:spPr>
        <a:xfrm>
          <a:off x="11718524"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54EF92A-64FF-4BE3-9CA2-ED7246D71B32}"/>
            </a:ext>
          </a:extLst>
        </xdr:cNvPr>
        <xdr:cNvSpPr/>
      </xdr:nvSpPr>
      <xdr:spPr>
        <a:xfrm>
          <a:off x="11718524"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E048789D-0800-4E1B-A5A2-93A6C73D5CD6}"/>
            </a:ext>
          </a:extLst>
        </xdr:cNvPr>
        <xdr:cNvSpPr/>
      </xdr:nvSpPr>
      <xdr:spPr>
        <a:xfrm>
          <a:off x="12669791"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9435C99E-DA0C-42E2-997C-1A90B801C602}"/>
            </a:ext>
          </a:extLst>
        </xdr:cNvPr>
        <xdr:cNvSpPr/>
      </xdr:nvSpPr>
      <xdr:spPr>
        <a:xfrm>
          <a:off x="12669791"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9CE300E-F412-49F9-B0D2-6B63D83C5E31}"/>
            </a:ext>
          </a:extLst>
        </xdr:cNvPr>
        <xdr:cNvSpPr/>
      </xdr:nvSpPr>
      <xdr:spPr>
        <a:xfrm>
          <a:off x="13735112"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978D3216-2ADD-46D5-A205-DACA75A71AA6}"/>
            </a:ext>
          </a:extLst>
        </xdr:cNvPr>
        <xdr:cNvSpPr/>
      </xdr:nvSpPr>
      <xdr:spPr>
        <a:xfrm>
          <a:off x="13735112"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C143D59C-D1FE-4550-96EB-C2EE0B5D5867}"/>
            </a:ext>
          </a:extLst>
        </xdr:cNvPr>
        <xdr:cNvSpPr/>
      </xdr:nvSpPr>
      <xdr:spPr>
        <a:xfrm>
          <a:off x="11604471" y="11495350"/>
          <a:ext cx="4375581"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40E04C11-216B-4476-9128-8EDB93A8F0E6}"/>
            </a:ext>
          </a:extLst>
        </xdr:cNvPr>
        <xdr:cNvSpPr txBox="1"/>
      </xdr:nvSpPr>
      <xdr:spPr>
        <a:xfrm>
          <a:off x="11566371" y="1130762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C4E3BED2-3174-4AF4-AEB0-4DD2A4EB0532}"/>
            </a:ext>
          </a:extLst>
        </xdr:cNvPr>
        <xdr:cNvCxnSpPr/>
      </xdr:nvCxnSpPr>
      <xdr:spPr>
        <a:xfrm>
          <a:off x="11604471" y="1374528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C53A60B5-537B-4281-9B43-4CA22D437E67}"/>
            </a:ext>
          </a:extLst>
        </xdr:cNvPr>
        <xdr:cNvCxnSpPr/>
      </xdr:nvCxnSpPr>
      <xdr:spPr>
        <a:xfrm>
          <a:off x="11604471" y="13296407"/>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947C2DA3-D0CF-48F7-A532-9DE01392CB7F}"/>
            </a:ext>
          </a:extLst>
        </xdr:cNvPr>
        <xdr:cNvSpPr txBox="1"/>
      </xdr:nvSpPr>
      <xdr:spPr>
        <a:xfrm>
          <a:off x="11368631" y="1315695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84CB508F-471B-4477-B152-28B37B11E086}"/>
            </a:ext>
          </a:extLst>
        </xdr:cNvPr>
        <xdr:cNvCxnSpPr/>
      </xdr:nvCxnSpPr>
      <xdr:spPr>
        <a:xfrm>
          <a:off x="11604471" y="1284475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EB01F25E-B430-48EC-955C-4F0B813267D4}"/>
            </a:ext>
          </a:extLst>
        </xdr:cNvPr>
        <xdr:cNvSpPr txBox="1"/>
      </xdr:nvSpPr>
      <xdr:spPr>
        <a:xfrm>
          <a:off x="11047892" y="12705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3E7CA51B-1CFE-4D82-A315-FC7E969F6468}"/>
            </a:ext>
          </a:extLst>
        </xdr:cNvPr>
        <xdr:cNvCxnSpPr/>
      </xdr:nvCxnSpPr>
      <xdr:spPr>
        <a:xfrm>
          <a:off x="11604471" y="12395878"/>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3599BABC-923E-4D4A-B2EF-8B799637C281}"/>
            </a:ext>
          </a:extLst>
        </xdr:cNvPr>
        <xdr:cNvSpPr txBox="1"/>
      </xdr:nvSpPr>
      <xdr:spPr>
        <a:xfrm>
          <a:off x="11047892" y="1225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201B329A-7FD9-46CB-84AF-EAB9343CCAE4}"/>
            </a:ext>
          </a:extLst>
        </xdr:cNvPr>
        <xdr:cNvCxnSpPr/>
      </xdr:nvCxnSpPr>
      <xdr:spPr>
        <a:xfrm>
          <a:off x="11604471" y="1194700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E8323655-7B40-48BD-8B7E-5B20417316C8}"/>
            </a:ext>
          </a:extLst>
        </xdr:cNvPr>
        <xdr:cNvSpPr txBox="1"/>
      </xdr:nvSpPr>
      <xdr:spPr>
        <a:xfrm>
          <a:off x="11047892" y="11807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8BC968CA-97F7-4078-9673-06D53D1A7C48}"/>
            </a:ext>
          </a:extLst>
        </xdr:cNvPr>
        <xdr:cNvCxnSpPr/>
      </xdr:nvCxnSpPr>
      <xdr:spPr>
        <a:xfrm>
          <a:off x="11604471" y="1149535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17888FDA-A975-4568-98B0-D865C0170FEB}"/>
            </a:ext>
          </a:extLst>
        </xdr:cNvPr>
        <xdr:cNvSpPr txBox="1"/>
      </xdr:nvSpPr>
      <xdr:spPr>
        <a:xfrm>
          <a:off x="11047892" y="113559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7F133792-77D0-4B73-9CD9-7CFED64EAB41}"/>
            </a:ext>
          </a:extLst>
        </xdr:cNvPr>
        <xdr:cNvSpPr/>
      </xdr:nvSpPr>
      <xdr:spPr>
        <a:xfrm>
          <a:off x="11604471" y="11495350"/>
          <a:ext cx="4375581"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289046FB-826B-4DAA-ACE0-FB86A7AC19C9}"/>
            </a:ext>
          </a:extLst>
        </xdr:cNvPr>
        <xdr:cNvCxnSpPr/>
      </xdr:nvCxnSpPr>
      <xdr:spPr>
        <a:xfrm flipV="1">
          <a:off x="15217134" y="12079894"/>
          <a:ext cx="1269" cy="114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CD0E5071-CEC4-4B80-B34C-11B9AD8530E5}"/>
            </a:ext>
          </a:extLst>
        </xdr:cNvPr>
        <xdr:cNvSpPr txBox="1"/>
      </xdr:nvSpPr>
      <xdr:spPr>
        <a:xfrm>
          <a:off x="15269839" y="132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A9A858A8-B422-4B83-8602-E02186C6A993}"/>
            </a:ext>
          </a:extLst>
        </xdr:cNvPr>
        <xdr:cNvCxnSpPr/>
      </xdr:nvCxnSpPr>
      <xdr:spPr>
        <a:xfrm>
          <a:off x="15130139" y="13221255"/>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FF743D70-3EB5-42C8-A3DC-0217DE265268}"/>
            </a:ext>
          </a:extLst>
        </xdr:cNvPr>
        <xdr:cNvSpPr txBox="1"/>
      </xdr:nvSpPr>
      <xdr:spPr>
        <a:xfrm>
          <a:off x="15269839" y="1185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13B932AF-6C9F-4626-A348-865AF5708A72}"/>
            </a:ext>
          </a:extLst>
        </xdr:cNvPr>
        <xdr:cNvCxnSpPr/>
      </xdr:nvCxnSpPr>
      <xdr:spPr>
        <a:xfrm>
          <a:off x="15130139" y="12079894"/>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98859</xdr:rowOff>
    </xdr:from>
    <xdr:to>
      <xdr:col>85</xdr:col>
      <xdr:colOff>127000</xdr:colOff>
      <xdr:row>77</xdr:row>
      <xdr:rowOff>106886</xdr:rowOff>
    </xdr:to>
    <xdr:cxnSp macro="">
      <xdr:nvCxnSpPr>
        <xdr:cNvPr id="620" name="直線コネクタ 619">
          <a:extLst>
            <a:ext uri="{FF2B5EF4-FFF2-40B4-BE49-F238E27FC236}">
              <a16:creationId xmlns:a16="http://schemas.microsoft.com/office/drawing/2014/main" id="{300C29E4-6431-4C7B-A1E4-197FF47A737B}"/>
            </a:ext>
          </a:extLst>
        </xdr:cNvPr>
        <xdr:cNvCxnSpPr/>
      </xdr:nvCxnSpPr>
      <xdr:spPr>
        <a:xfrm flipV="1">
          <a:off x="14432625" y="13086890"/>
          <a:ext cx="786414"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91950C48-43E8-4D24-9E0D-E3E764387F28}"/>
            </a:ext>
          </a:extLst>
        </xdr:cNvPr>
        <xdr:cNvSpPr txBox="1"/>
      </xdr:nvSpPr>
      <xdr:spPr>
        <a:xfrm>
          <a:off x="15269839" y="1305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6D19BBF9-8BBC-415C-82F6-3DD7C632CA9B}"/>
            </a:ext>
          </a:extLst>
        </xdr:cNvPr>
        <xdr:cNvSpPr/>
      </xdr:nvSpPr>
      <xdr:spPr>
        <a:xfrm>
          <a:off x="15168239" y="13071613"/>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106886</xdr:rowOff>
    </xdr:from>
    <xdr:to>
      <xdr:col>81</xdr:col>
      <xdr:colOff>50800</xdr:colOff>
      <xdr:row>77</xdr:row>
      <xdr:rowOff>118489</xdr:rowOff>
    </xdr:to>
    <xdr:cxnSp macro="">
      <xdr:nvCxnSpPr>
        <xdr:cNvPr id="623" name="直線コネクタ 622">
          <a:extLst>
            <a:ext uri="{FF2B5EF4-FFF2-40B4-BE49-F238E27FC236}">
              <a16:creationId xmlns:a16="http://schemas.microsoft.com/office/drawing/2014/main" id="{054911EE-CF63-4917-B849-F73B18A496AE}"/>
            </a:ext>
          </a:extLst>
        </xdr:cNvPr>
        <xdr:cNvCxnSpPr/>
      </xdr:nvCxnSpPr>
      <xdr:spPr>
        <a:xfrm flipV="1">
          <a:off x="13608358" y="13094917"/>
          <a:ext cx="824267" cy="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D0A237ED-AE88-4E80-A168-94BB1911BA9A}"/>
            </a:ext>
          </a:extLst>
        </xdr:cNvPr>
        <xdr:cNvSpPr/>
      </xdr:nvSpPr>
      <xdr:spPr>
        <a:xfrm>
          <a:off x="14381825" y="13071094"/>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2B5B5D17-91EE-4C5F-86A3-648367BEA237}"/>
            </a:ext>
          </a:extLst>
        </xdr:cNvPr>
        <xdr:cNvSpPr txBox="1"/>
      </xdr:nvSpPr>
      <xdr:spPr>
        <a:xfrm>
          <a:off x="14191329" y="1316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118489</xdr:rowOff>
    </xdr:from>
    <xdr:to>
      <xdr:col>76</xdr:col>
      <xdr:colOff>114300</xdr:colOff>
      <xdr:row>77</xdr:row>
      <xdr:rowOff>123293</xdr:rowOff>
    </xdr:to>
    <xdr:cxnSp macro="">
      <xdr:nvCxnSpPr>
        <xdr:cNvPr id="626" name="直線コネクタ 625">
          <a:extLst>
            <a:ext uri="{FF2B5EF4-FFF2-40B4-BE49-F238E27FC236}">
              <a16:creationId xmlns:a16="http://schemas.microsoft.com/office/drawing/2014/main" id="{78E99660-87EA-45FB-8C84-CA71C61E9500}"/>
            </a:ext>
          </a:extLst>
        </xdr:cNvPr>
        <xdr:cNvCxnSpPr/>
      </xdr:nvCxnSpPr>
      <xdr:spPr>
        <a:xfrm flipV="1">
          <a:off x="12784091" y="13106520"/>
          <a:ext cx="824267"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83924E54-B91C-4EB9-8333-4FA71D030B0C}"/>
            </a:ext>
          </a:extLst>
        </xdr:cNvPr>
        <xdr:cNvSpPr/>
      </xdr:nvSpPr>
      <xdr:spPr>
        <a:xfrm>
          <a:off x="13557558" y="13076863"/>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744FB7C4-5F92-4830-8BE4-A569923A5B88}"/>
            </a:ext>
          </a:extLst>
        </xdr:cNvPr>
        <xdr:cNvSpPr txBox="1"/>
      </xdr:nvSpPr>
      <xdr:spPr>
        <a:xfrm>
          <a:off x="13354116" y="1316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121538</xdr:rowOff>
    </xdr:from>
    <xdr:to>
      <xdr:col>71</xdr:col>
      <xdr:colOff>177800</xdr:colOff>
      <xdr:row>77</xdr:row>
      <xdr:rowOff>123293</xdr:rowOff>
    </xdr:to>
    <xdr:cxnSp macro="">
      <xdr:nvCxnSpPr>
        <xdr:cNvPr id="629" name="直線コネクタ 628">
          <a:extLst>
            <a:ext uri="{FF2B5EF4-FFF2-40B4-BE49-F238E27FC236}">
              <a16:creationId xmlns:a16="http://schemas.microsoft.com/office/drawing/2014/main" id="{81172F7A-F3E3-4E74-8FD5-48F0615C6CCB}"/>
            </a:ext>
          </a:extLst>
        </xdr:cNvPr>
        <xdr:cNvCxnSpPr/>
      </xdr:nvCxnSpPr>
      <xdr:spPr>
        <a:xfrm>
          <a:off x="11946878" y="13109569"/>
          <a:ext cx="837213"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DEA53173-2A75-4054-A0C9-9E1FAE56859F}"/>
            </a:ext>
          </a:extLst>
        </xdr:cNvPr>
        <xdr:cNvSpPr/>
      </xdr:nvSpPr>
      <xdr:spPr>
        <a:xfrm>
          <a:off x="12733291" y="13087186"/>
          <a:ext cx="88654"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3C7869E0-685F-42D8-933A-ACB6FF94F930}"/>
            </a:ext>
          </a:extLst>
        </xdr:cNvPr>
        <xdr:cNvSpPr txBox="1"/>
      </xdr:nvSpPr>
      <xdr:spPr>
        <a:xfrm>
          <a:off x="12529849" y="131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397B1F6E-29E0-46D4-9978-5E977573997A}"/>
            </a:ext>
          </a:extLst>
        </xdr:cNvPr>
        <xdr:cNvSpPr/>
      </xdr:nvSpPr>
      <xdr:spPr>
        <a:xfrm>
          <a:off x="11896078" y="13090242"/>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B4E6FB91-68EB-487C-84E7-DA7D01EFD81E}"/>
            </a:ext>
          </a:extLst>
        </xdr:cNvPr>
        <xdr:cNvSpPr txBox="1"/>
      </xdr:nvSpPr>
      <xdr:spPr>
        <a:xfrm>
          <a:off x="11705582" y="1318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56EE9566-AA00-4DFC-8E26-F341B816B1C4}"/>
            </a:ext>
          </a:extLst>
        </xdr:cNvPr>
        <xdr:cNvSpPr txBox="1"/>
      </xdr:nvSpPr>
      <xdr:spPr>
        <a:xfrm>
          <a:off x="15041485"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F434B723-6A94-46FF-A31C-E800EF0AB397}"/>
            </a:ext>
          </a:extLst>
        </xdr:cNvPr>
        <xdr:cNvSpPr txBox="1"/>
      </xdr:nvSpPr>
      <xdr:spPr>
        <a:xfrm>
          <a:off x="14255072"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D1DC723E-DF9D-4909-89E0-854F86068E06}"/>
            </a:ext>
          </a:extLst>
        </xdr:cNvPr>
        <xdr:cNvSpPr txBox="1"/>
      </xdr:nvSpPr>
      <xdr:spPr>
        <a:xfrm>
          <a:off x="13430805"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8F79EBC2-325F-4590-8AA6-15AAA0CD0279}"/>
            </a:ext>
          </a:extLst>
        </xdr:cNvPr>
        <xdr:cNvSpPr txBox="1"/>
      </xdr:nvSpPr>
      <xdr:spPr>
        <a:xfrm>
          <a:off x="12606538"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EF3FAAAA-7839-40A9-B29D-7783F80BDA10}"/>
            </a:ext>
          </a:extLst>
        </xdr:cNvPr>
        <xdr:cNvSpPr txBox="1"/>
      </xdr:nvSpPr>
      <xdr:spPr>
        <a:xfrm>
          <a:off x="11769324"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48059</xdr:rowOff>
    </xdr:from>
    <xdr:to>
      <xdr:col>85</xdr:col>
      <xdr:colOff>177800</xdr:colOff>
      <xdr:row>77</xdr:row>
      <xdr:rowOff>149659</xdr:rowOff>
    </xdr:to>
    <xdr:sp macro="" textlink="">
      <xdr:nvSpPr>
        <xdr:cNvPr id="639" name="楕円 638">
          <a:extLst>
            <a:ext uri="{FF2B5EF4-FFF2-40B4-BE49-F238E27FC236}">
              <a16:creationId xmlns:a16="http://schemas.microsoft.com/office/drawing/2014/main" id="{BA5D565D-ED72-4ACD-BB3B-47C0748AB45C}"/>
            </a:ext>
          </a:extLst>
        </xdr:cNvPr>
        <xdr:cNvSpPr/>
      </xdr:nvSpPr>
      <xdr:spPr>
        <a:xfrm>
          <a:off x="15168239" y="1303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70936</xdr:rowOff>
    </xdr:from>
    <xdr:ext cx="534377" cy="259045"/>
    <xdr:sp macro="" textlink="">
      <xdr:nvSpPr>
        <xdr:cNvPr id="640" name="公債費該当値テキスト">
          <a:extLst>
            <a:ext uri="{FF2B5EF4-FFF2-40B4-BE49-F238E27FC236}">
              <a16:creationId xmlns:a16="http://schemas.microsoft.com/office/drawing/2014/main" id="{30CB1E4A-7DA8-4E1F-8D5B-86D71717CA4C}"/>
            </a:ext>
          </a:extLst>
        </xdr:cNvPr>
        <xdr:cNvSpPr txBox="1"/>
      </xdr:nvSpPr>
      <xdr:spPr>
        <a:xfrm>
          <a:off x="15269839" y="128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56086</xdr:rowOff>
    </xdr:from>
    <xdr:to>
      <xdr:col>81</xdr:col>
      <xdr:colOff>101600</xdr:colOff>
      <xdr:row>77</xdr:row>
      <xdr:rowOff>157686</xdr:rowOff>
    </xdr:to>
    <xdr:sp macro="" textlink="">
      <xdr:nvSpPr>
        <xdr:cNvPr id="641" name="楕円 640">
          <a:extLst>
            <a:ext uri="{FF2B5EF4-FFF2-40B4-BE49-F238E27FC236}">
              <a16:creationId xmlns:a16="http://schemas.microsoft.com/office/drawing/2014/main" id="{1C3F5C1D-629F-4B4E-BDDB-BA08A60E7E0B}"/>
            </a:ext>
          </a:extLst>
        </xdr:cNvPr>
        <xdr:cNvSpPr/>
      </xdr:nvSpPr>
      <xdr:spPr>
        <a:xfrm>
          <a:off x="14381825" y="130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2763</xdr:rowOff>
    </xdr:from>
    <xdr:ext cx="534377" cy="259045"/>
    <xdr:sp macro="" textlink="">
      <xdr:nvSpPr>
        <xdr:cNvPr id="642" name="テキスト ボックス 641">
          <a:extLst>
            <a:ext uri="{FF2B5EF4-FFF2-40B4-BE49-F238E27FC236}">
              <a16:creationId xmlns:a16="http://schemas.microsoft.com/office/drawing/2014/main" id="{1C01AD14-D694-444D-98BF-F1C9F558FD50}"/>
            </a:ext>
          </a:extLst>
        </xdr:cNvPr>
        <xdr:cNvSpPr txBox="1"/>
      </xdr:nvSpPr>
      <xdr:spPr>
        <a:xfrm>
          <a:off x="14191329" y="1282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67689</xdr:rowOff>
    </xdr:from>
    <xdr:to>
      <xdr:col>76</xdr:col>
      <xdr:colOff>165100</xdr:colOff>
      <xdr:row>77</xdr:row>
      <xdr:rowOff>169289</xdr:rowOff>
    </xdr:to>
    <xdr:sp macro="" textlink="">
      <xdr:nvSpPr>
        <xdr:cNvPr id="643" name="楕円 642">
          <a:extLst>
            <a:ext uri="{FF2B5EF4-FFF2-40B4-BE49-F238E27FC236}">
              <a16:creationId xmlns:a16="http://schemas.microsoft.com/office/drawing/2014/main" id="{3851E7D3-3E49-4F26-A295-DB1E745B4F2D}"/>
            </a:ext>
          </a:extLst>
        </xdr:cNvPr>
        <xdr:cNvSpPr/>
      </xdr:nvSpPr>
      <xdr:spPr>
        <a:xfrm>
          <a:off x="13557558" y="130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14366</xdr:rowOff>
    </xdr:from>
    <xdr:ext cx="534377" cy="259045"/>
    <xdr:sp macro="" textlink="">
      <xdr:nvSpPr>
        <xdr:cNvPr id="644" name="テキスト ボックス 643">
          <a:extLst>
            <a:ext uri="{FF2B5EF4-FFF2-40B4-BE49-F238E27FC236}">
              <a16:creationId xmlns:a16="http://schemas.microsoft.com/office/drawing/2014/main" id="{8E82B4DE-BA65-4830-8699-5B0A791A2CDE}"/>
            </a:ext>
          </a:extLst>
        </xdr:cNvPr>
        <xdr:cNvSpPr txBox="1"/>
      </xdr:nvSpPr>
      <xdr:spPr>
        <a:xfrm>
          <a:off x="13354116" y="1283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72493</xdr:rowOff>
    </xdr:from>
    <xdr:to>
      <xdr:col>72</xdr:col>
      <xdr:colOff>38100</xdr:colOff>
      <xdr:row>78</xdr:row>
      <xdr:rowOff>2643</xdr:rowOff>
    </xdr:to>
    <xdr:sp macro="" textlink="">
      <xdr:nvSpPr>
        <xdr:cNvPr id="645" name="楕円 644">
          <a:extLst>
            <a:ext uri="{FF2B5EF4-FFF2-40B4-BE49-F238E27FC236}">
              <a16:creationId xmlns:a16="http://schemas.microsoft.com/office/drawing/2014/main" id="{C5C3BAD3-B800-41D7-AC26-B7A4818FB081}"/>
            </a:ext>
          </a:extLst>
        </xdr:cNvPr>
        <xdr:cNvSpPr/>
      </xdr:nvSpPr>
      <xdr:spPr>
        <a:xfrm>
          <a:off x="12733291" y="13060524"/>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19170</xdr:rowOff>
    </xdr:from>
    <xdr:ext cx="534377" cy="259045"/>
    <xdr:sp macro="" textlink="">
      <xdr:nvSpPr>
        <xdr:cNvPr id="646" name="テキスト ボックス 645">
          <a:extLst>
            <a:ext uri="{FF2B5EF4-FFF2-40B4-BE49-F238E27FC236}">
              <a16:creationId xmlns:a16="http://schemas.microsoft.com/office/drawing/2014/main" id="{EE803051-CF3A-467B-B578-F781E37A5701}"/>
            </a:ext>
          </a:extLst>
        </xdr:cNvPr>
        <xdr:cNvSpPr txBox="1"/>
      </xdr:nvSpPr>
      <xdr:spPr>
        <a:xfrm>
          <a:off x="12529849" y="128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70738</xdr:rowOff>
    </xdr:from>
    <xdr:to>
      <xdr:col>67</xdr:col>
      <xdr:colOff>101600</xdr:colOff>
      <xdr:row>78</xdr:row>
      <xdr:rowOff>888</xdr:rowOff>
    </xdr:to>
    <xdr:sp macro="" textlink="">
      <xdr:nvSpPr>
        <xdr:cNvPr id="647" name="楕円 646">
          <a:extLst>
            <a:ext uri="{FF2B5EF4-FFF2-40B4-BE49-F238E27FC236}">
              <a16:creationId xmlns:a16="http://schemas.microsoft.com/office/drawing/2014/main" id="{4F1905EF-5FA3-4E11-87A8-91F13103B209}"/>
            </a:ext>
          </a:extLst>
        </xdr:cNvPr>
        <xdr:cNvSpPr/>
      </xdr:nvSpPr>
      <xdr:spPr>
        <a:xfrm>
          <a:off x="11896078" y="1305876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17415</xdr:rowOff>
    </xdr:from>
    <xdr:ext cx="534377" cy="259045"/>
    <xdr:sp macro="" textlink="">
      <xdr:nvSpPr>
        <xdr:cNvPr id="648" name="テキスト ボックス 647">
          <a:extLst>
            <a:ext uri="{FF2B5EF4-FFF2-40B4-BE49-F238E27FC236}">
              <a16:creationId xmlns:a16="http://schemas.microsoft.com/office/drawing/2014/main" id="{47E93A0C-2859-43A4-B5AC-77BBF8F63930}"/>
            </a:ext>
          </a:extLst>
        </xdr:cNvPr>
        <xdr:cNvSpPr txBox="1"/>
      </xdr:nvSpPr>
      <xdr:spPr>
        <a:xfrm>
          <a:off x="11705582" y="128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D5171334-F687-4E88-BCA3-9C8D09B888D8}"/>
            </a:ext>
          </a:extLst>
        </xdr:cNvPr>
        <xdr:cNvSpPr/>
      </xdr:nvSpPr>
      <xdr:spPr>
        <a:xfrm>
          <a:off x="11604471" y="14057235"/>
          <a:ext cx="4375581"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D2CBA6DB-EF13-46B2-A076-797D2963A348}"/>
            </a:ext>
          </a:extLst>
        </xdr:cNvPr>
        <xdr:cNvSpPr/>
      </xdr:nvSpPr>
      <xdr:spPr>
        <a:xfrm>
          <a:off x="11718524"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935EE9D0-8ACC-4944-99E4-9F5D1AFCFCBD}"/>
            </a:ext>
          </a:extLst>
        </xdr:cNvPr>
        <xdr:cNvSpPr/>
      </xdr:nvSpPr>
      <xdr:spPr>
        <a:xfrm>
          <a:off x="11718524"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27D5F9EC-C79F-4F91-A894-0DA0E779DEC9}"/>
            </a:ext>
          </a:extLst>
        </xdr:cNvPr>
        <xdr:cNvSpPr/>
      </xdr:nvSpPr>
      <xdr:spPr>
        <a:xfrm>
          <a:off x="12669791"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F523D780-4FA5-49A8-B59D-9673AD347B9E}"/>
            </a:ext>
          </a:extLst>
        </xdr:cNvPr>
        <xdr:cNvSpPr/>
      </xdr:nvSpPr>
      <xdr:spPr>
        <a:xfrm>
          <a:off x="12669791"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2A8679A3-F249-47D6-9D5C-69B1907E89D7}"/>
            </a:ext>
          </a:extLst>
        </xdr:cNvPr>
        <xdr:cNvSpPr/>
      </xdr:nvSpPr>
      <xdr:spPr>
        <a:xfrm>
          <a:off x="13735112"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9EF39454-99F1-4A7F-8E22-7983E4D0C739}"/>
            </a:ext>
          </a:extLst>
        </xdr:cNvPr>
        <xdr:cNvSpPr/>
      </xdr:nvSpPr>
      <xdr:spPr>
        <a:xfrm>
          <a:off x="13735112"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549198B2-D213-43D3-AE65-BC986471F31B}"/>
            </a:ext>
          </a:extLst>
        </xdr:cNvPr>
        <xdr:cNvSpPr/>
      </xdr:nvSpPr>
      <xdr:spPr>
        <a:xfrm>
          <a:off x="11604471" y="14868864"/>
          <a:ext cx="4375581"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9A54DF53-371D-47A9-A878-0B3EA5B5C329}"/>
            </a:ext>
          </a:extLst>
        </xdr:cNvPr>
        <xdr:cNvSpPr txBox="1"/>
      </xdr:nvSpPr>
      <xdr:spPr>
        <a:xfrm>
          <a:off x="11566371" y="1468113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27DF1D59-8262-4D58-ADA7-3257054D0955}"/>
            </a:ext>
          </a:extLst>
        </xdr:cNvPr>
        <xdr:cNvCxnSpPr/>
      </xdr:nvCxnSpPr>
      <xdr:spPr>
        <a:xfrm>
          <a:off x="11604471" y="1711879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75DFB63B-3814-4301-BED4-65EAC530CAAA}"/>
            </a:ext>
          </a:extLst>
        </xdr:cNvPr>
        <xdr:cNvCxnSpPr/>
      </xdr:nvCxnSpPr>
      <xdr:spPr>
        <a:xfrm>
          <a:off x="11604471" y="1666992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C090E700-6996-4FF5-A7F9-9C66F63A93B1}"/>
            </a:ext>
          </a:extLst>
        </xdr:cNvPr>
        <xdr:cNvSpPr txBox="1"/>
      </xdr:nvSpPr>
      <xdr:spPr>
        <a:xfrm>
          <a:off x="11368631" y="1653047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7B0BCE26-3124-4A8A-B2E5-0B613DFA88FB}"/>
            </a:ext>
          </a:extLst>
        </xdr:cNvPr>
        <xdr:cNvCxnSpPr/>
      </xdr:nvCxnSpPr>
      <xdr:spPr>
        <a:xfrm>
          <a:off x="11604471" y="1621827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D72A8B35-F89B-4FE0-9739-1754CFC9F112}"/>
            </a:ext>
          </a:extLst>
        </xdr:cNvPr>
        <xdr:cNvSpPr txBox="1"/>
      </xdr:nvSpPr>
      <xdr:spPr>
        <a:xfrm>
          <a:off x="11047892" y="1607882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C9166C4F-62AA-48E3-A258-EA77237CCD5E}"/>
            </a:ext>
          </a:extLst>
        </xdr:cNvPr>
        <xdr:cNvCxnSpPr/>
      </xdr:nvCxnSpPr>
      <xdr:spPr>
        <a:xfrm>
          <a:off x="11604471" y="1576939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EF353366-38BE-4C57-863A-824FDB686BC6}"/>
            </a:ext>
          </a:extLst>
        </xdr:cNvPr>
        <xdr:cNvSpPr txBox="1"/>
      </xdr:nvSpPr>
      <xdr:spPr>
        <a:xfrm>
          <a:off x="11047892" y="156299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F7163570-E029-4D71-AD66-5766A130539F}"/>
            </a:ext>
          </a:extLst>
        </xdr:cNvPr>
        <xdr:cNvCxnSpPr/>
      </xdr:nvCxnSpPr>
      <xdr:spPr>
        <a:xfrm>
          <a:off x="11604471" y="1532051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A38134C4-8314-4CCE-A961-192E1205C39C}"/>
            </a:ext>
          </a:extLst>
        </xdr:cNvPr>
        <xdr:cNvSpPr txBox="1"/>
      </xdr:nvSpPr>
      <xdr:spPr>
        <a:xfrm>
          <a:off x="11047892" y="15181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7991C9F7-5AC7-44EB-84FD-1522CA6FBCF8}"/>
            </a:ext>
          </a:extLst>
        </xdr:cNvPr>
        <xdr:cNvCxnSpPr/>
      </xdr:nvCxnSpPr>
      <xdr:spPr>
        <a:xfrm>
          <a:off x="11604471" y="1486886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F368E42B-7A5D-42AD-AAA9-B126D2FC73F6}"/>
            </a:ext>
          </a:extLst>
        </xdr:cNvPr>
        <xdr:cNvSpPr txBox="1"/>
      </xdr:nvSpPr>
      <xdr:spPr>
        <a:xfrm>
          <a:off x="11047892" y="147294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27F57F87-812E-44F4-BFD9-59B29E736776}"/>
            </a:ext>
          </a:extLst>
        </xdr:cNvPr>
        <xdr:cNvSpPr/>
      </xdr:nvSpPr>
      <xdr:spPr>
        <a:xfrm>
          <a:off x="11604471" y="14868864"/>
          <a:ext cx="4375581"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D9F63B3F-70D7-4E81-8747-27757C8C7F5D}"/>
            </a:ext>
          </a:extLst>
        </xdr:cNvPr>
        <xdr:cNvCxnSpPr/>
      </xdr:nvCxnSpPr>
      <xdr:spPr>
        <a:xfrm flipV="1">
          <a:off x="15217134" y="15344414"/>
          <a:ext cx="1269" cy="132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CE0143A4-01AD-4C91-B864-FF8DF271F77D}"/>
            </a:ext>
          </a:extLst>
        </xdr:cNvPr>
        <xdr:cNvSpPr txBox="1"/>
      </xdr:nvSpPr>
      <xdr:spPr>
        <a:xfrm>
          <a:off x="15269839" y="16672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DCB8E154-B0F9-4D55-B298-C0D56AA87099}"/>
            </a:ext>
          </a:extLst>
        </xdr:cNvPr>
        <xdr:cNvCxnSpPr/>
      </xdr:nvCxnSpPr>
      <xdr:spPr>
        <a:xfrm>
          <a:off x="15130139" y="16668533"/>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6945E545-7983-43C1-A021-CDC5CDF65563}"/>
            </a:ext>
          </a:extLst>
        </xdr:cNvPr>
        <xdr:cNvSpPr txBox="1"/>
      </xdr:nvSpPr>
      <xdr:spPr>
        <a:xfrm>
          <a:off x="15269839" y="151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A215562F-C31F-46B3-8D80-317E07FF3DF4}"/>
            </a:ext>
          </a:extLst>
        </xdr:cNvPr>
        <xdr:cNvCxnSpPr/>
      </xdr:nvCxnSpPr>
      <xdr:spPr>
        <a:xfrm>
          <a:off x="15130139" y="15344414"/>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55989</xdr:rowOff>
    </xdr:from>
    <xdr:to>
      <xdr:col>85</xdr:col>
      <xdr:colOff>127000</xdr:colOff>
      <xdr:row>97</xdr:row>
      <xdr:rowOff>127209</xdr:rowOff>
    </xdr:to>
    <xdr:cxnSp macro="">
      <xdr:nvCxnSpPr>
        <xdr:cNvPr id="675" name="直線コネクタ 674">
          <a:extLst>
            <a:ext uri="{FF2B5EF4-FFF2-40B4-BE49-F238E27FC236}">
              <a16:creationId xmlns:a16="http://schemas.microsoft.com/office/drawing/2014/main" id="{31F10486-E0AB-4B7F-8B95-3775D20688F4}"/>
            </a:ext>
          </a:extLst>
        </xdr:cNvPr>
        <xdr:cNvCxnSpPr/>
      </xdr:nvCxnSpPr>
      <xdr:spPr>
        <a:xfrm flipV="1">
          <a:off x="14432625" y="16417535"/>
          <a:ext cx="786414" cy="7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6B190B46-D953-40C6-8F6E-9F98B9305D0F}"/>
            </a:ext>
          </a:extLst>
        </xdr:cNvPr>
        <xdr:cNvSpPr txBox="1"/>
      </xdr:nvSpPr>
      <xdr:spPr>
        <a:xfrm>
          <a:off x="15269839" y="1649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5C5D794C-546F-4F5D-B612-2B6FA0FBAF3C}"/>
            </a:ext>
          </a:extLst>
        </xdr:cNvPr>
        <xdr:cNvSpPr/>
      </xdr:nvSpPr>
      <xdr:spPr>
        <a:xfrm>
          <a:off x="15168239" y="16519115"/>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127209</xdr:rowOff>
    </xdr:from>
    <xdr:to>
      <xdr:col>81</xdr:col>
      <xdr:colOff>50800</xdr:colOff>
      <xdr:row>98</xdr:row>
      <xdr:rowOff>9384</xdr:rowOff>
    </xdr:to>
    <xdr:cxnSp macro="">
      <xdr:nvCxnSpPr>
        <xdr:cNvPr id="678" name="直線コネクタ 677">
          <a:extLst>
            <a:ext uri="{FF2B5EF4-FFF2-40B4-BE49-F238E27FC236}">
              <a16:creationId xmlns:a16="http://schemas.microsoft.com/office/drawing/2014/main" id="{39A3D2BE-FDFE-41DC-A0C8-7CDCFCB0F271}"/>
            </a:ext>
          </a:extLst>
        </xdr:cNvPr>
        <xdr:cNvCxnSpPr/>
      </xdr:nvCxnSpPr>
      <xdr:spPr>
        <a:xfrm flipV="1">
          <a:off x="13608358" y="16488755"/>
          <a:ext cx="824267" cy="5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681AA092-9407-441A-BC4F-5EFB7A41B88F}"/>
            </a:ext>
          </a:extLst>
        </xdr:cNvPr>
        <xdr:cNvSpPr/>
      </xdr:nvSpPr>
      <xdr:spPr>
        <a:xfrm>
          <a:off x="14381825" y="16521392"/>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22BA286E-BAA4-49E4-B2D5-276AB45DE6F9}"/>
            </a:ext>
          </a:extLst>
        </xdr:cNvPr>
        <xdr:cNvSpPr txBox="1"/>
      </xdr:nvSpPr>
      <xdr:spPr>
        <a:xfrm>
          <a:off x="14191329" y="1661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5457</xdr:rowOff>
    </xdr:from>
    <xdr:to>
      <xdr:col>76</xdr:col>
      <xdr:colOff>114300</xdr:colOff>
      <xdr:row>98</xdr:row>
      <xdr:rowOff>9384</xdr:rowOff>
    </xdr:to>
    <xdr:cxnSp macro="">
      <xdr:nvCxnSpPr>
        <xdr:cNvPr id="681" name="直線コネクタ 680">
          <a:extLst>
            <a:ext uri="{FF2B5EF4-FFF2-40B4-BE49-F238E27FC236}">
              <a16:creationId xmlns:a16="http://schemas.microsoft.com/office/drawing/2014/main" id="{D17B9AF6-E0BE-42E3-B7F5-1CE46D9A3FC4}"/>
            </a:ext>
          </a:extLst>
        </xdr:cNvPr>
        <xdr:cNvCxnSpPr/>
      </xdr:nvCxnSpPr>
      <xdr:spPr>
        <a:xfrm>
          <a:off x="12784091" y="16535678"/>
          <a:ext cx="824267"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10F37ED7-3F36-4949-88A7-C86231A6D8BF}"/>
            </a:ext>
          </a:extLst>
        </xdr:cNvPr>
        <xdr:cNvSpPr/>
      </xdr:nvSpPr>
      <xdr:spPr>
        <a:xfrm>
          <a:off x="13557558" y="16510866"/>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67C63C1-04E5-4B60-9266-BF1406CE730E}"/>
            </a:ext>
          </a:extLst>
        </xdr:cNvPr>
        <xdr:cNvSpPr txBox="1"/>
      </xdr:nvSpPr>
      <xdr:spPr>
        <a:xfrm>
          <a:off x="13354116" y="166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5457</xdr:rowOff>
    </xdr:from>
    <xdr:to>
      <xdr:col>71</xdr:col>
      <xdr:colOff>177800</xdr:colOff>
      <xdr:row>98</xdr:row>
      <xdr:rowOff>48834</xdr:rowOff>
    </xdr:to>
    <xdr:cxnSp macro="">
      <xdr:nvCxnSpPr>
        <xdr:cNvPr id="684" name="直線コネクタ 683">
          <a:extLst>
            <a:ext uri="{FF2B5EF4-FFF2-40B4-BE49-F238E27FC236}">
              <a16:creationId xmlns:a16="http://schemas.microsoft.com/office/drawing/2014/main" id="{E0396F9E-0C9A-4594-A026-A979072B0651}"/>
            </a:ext>
          </a:extLst>
        </xdr:cNvPr>
        <xdr:cNvCxnSpPr/>
      </xdr:nvCxnSpPr>
      <xdr:spPr>
        <a:xfrm flipV="1">
          <a:off x="11946878" y="16535678"/>
          <a:ext cx="837213"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E6290F32-2FAA-46AC-8D94-453CAD1EB98A}"/>
            </a:ext>
          </a:extLst>
        </xdr:cNvPr>
        <xdr:cNvSpPr/>
      </xdr:nvSpPr>
      <xdr:spPr>
        <a:xfrm>
          <a:off x="12733291" y="16546586"/>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6D43D4FE-ECAF-42E3-82CE-1F5527285C79}"/>
            </a:ext>
          </a:extLst>
        </xdr:cNvPr>
        <xdr:cNvSpPr txBox="1"/>
      </xdr:nvSpPr>
      <xdr:spPr>
        <a:xfrm>
          <a:off x="12529849" y="166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CEDE9FB-02F4-4873-A698-4DAB1C89B568}"/>
            </a:ext>
          </a:extLst>
        </xdr:cNvPr>
        <xdr:cNvSpPr/>
      </xdr:nvSpPr>
      <xdr:spPr>
        <a:xfrm>
          <a:off x="11896078" y="1656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8A9DCB20-34E5-49E7-A441-65B8CB46665B}"/>
            </a:ext>
          </a:extLst>
        </xdr:cNvPr>
        <xdr:cNvSpPr txBox="1"/>
      </xdr:nvSpPr>
      <xdr:spPr>
        <a:xfrm>
          <a:off x="11705582" y="166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25430F4F-4DEB-4CDF-8254-F44763B9DDE9}"/>
            </a:ext>
          </a:extLst>
        </xdr:cNvPr>
        <xdr:cNvSpPr txBox="1"/>
      </xdr:nvSpPr>
      <xdr:spPr>
        <a:xfrm>
          <a:off x="15041485"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563FC76C-28F9-4BBE-BDEC-C76BAFD3DEE3}"/>
            </a:ext>
          </a:extLst>
        </xdr:cNvPr>
        <xdr:cNvSpPr txBox="1"/>
      </xdr:nvSpPr>
      <xdr:spPr>
        <a:xfrm>
          <a:off x="14255072"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B85EA5B0-8D5A-4D2E-8174-64376A977DDE}"/>
            </a:ext>
          </a:extLst>
        </xdr:cNvPr>
        <xdr:cNvSpPr txBox="1"/>
      </xdr:nvSpPr>
      <xdr:spPr>
        <a:xfrm>
          <a:off x="13430805"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4C269967-CC4D-401F-936C-2B406EFDBC0D}"/>
            </a:ext>
          </a:extLst>
        </xdr:cNvPr>
        <xdr:cNvSpPr txBox="1"/>
      </xdr:nvSpPr>
      <xdr:spPr>
        <a:xfrm>
          <a:off x="12606538"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F68FBF47-C168-4AF5-985E-DAD4265C2607}"/>
            </a:ext>
          </a:extLst>
        </xdr:cNvPr>
        <xdr:cNvSpPr txBox="1"/>
      </xdr:nvSpPr>
      <xdr:spPr>
        <a:xfrm>
          <a:off x="11769324"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5189</xdr:rowOff>
    </xdr:from>
    <xdr:to>
      <xdr:col>85</xdr:col>
      <xdr:colOff>177800</xdr:colOff>
      <xdr:row>97</xdr:row>
      <xdr:rowOff>106789</xdr:rowOff>
    </xdr:to>
    <xdr:sp macro="" textlink="">
      <xdr:nvSpPr>
        <xdr:cNvPr id="694" name="楕円 693">
          <a:extLst>
            <a:ext uri="{FF2B5EF4-FFF2-40B4-BE49-F238E27FC236}">
              <a16:creationId xmlns:a16="http://schemas.microsoft.com/office/drawing/2014/main" id="{51345688-4527-41AC-86E8-E37F51E2A2E8}"/>
            </a:ext>
          </a:extLst>
        </xdr:cNvPr>
        <xdr:cNvSpPr/>
      </xdr:nvSpPr>
      <xdr:spPr>
        <a:xfrm>
          <a:off x="15168239" y="1636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28066</xdr:rowOff>
    </xdr:from>
    <xdr:ext cx="599010" cy="259045"/>
    <xdr:sp macro="" textlink="">
      <xdr:nvSpPr>
        <xdr:cNvPr id="695" name="積立金該当値テキスト">
          <a:extLst>
            <a:ext uri="{FF2B5EF4-FFF2-40B4-BE49-F238E27FC236}">
              <a16:creationId xmlns:a16="http://schemas.microsoft.com/office/drawing/2014/main" id="{A97F68E2-8F7E-40F5-B080-E783C92B5FA6}"/>
            </a:ext>
          </a:extLst>
        </xdr:cNvPr>
        <xdr:cNvSpPr txBox="1"/>
      </xdr:nvSpPr>
      <xdr:spPr>
        <a:xfrm>
          <a:off x="15269839" y="1622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76409</xdr:rowOff>
    </xdr:from>
    <xdr:to>
      <xdr:col>81</xdr:col>
      <xdr:colOff>101600</xdr:colOff>
      <xdr:row>98</xdr:row>
      <xdr:rowOff>6559</xdr:rowOff>
    </xdr:to>
    <xdr:sp macro="" textlink="">
      <xdr:nvSpPr>
        <xdr:cNvPr id="696" name="楕円 695">
          <a:extLst>
            <a:ext uri="{FF2B5EF4-FFF2-40B4-BE49-F238E27FC236}">
              <a16:creationId xmlns:a16="http://schemas.microsoft.com/office/drawing/2014/main" id="{733C6515-71E6-473D-84A6-5554E5BF09A8}"/>
            </a:ext>
          </a:extLst>
        </xdr:cNvPr>
        <xdr:cNvSpPr/>
      </xdr:nvSpPr>
      <xdr:spPr>
        <a:xfrm>
          <a:off x="14381825" y="16437955"/>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23086</xdr:rowOff>
    </xdr:from>
    <xdr:ext cx="534377" cy="259045"/>
    <xdr:sp macro="" textlink="">
      <xdr:nvSpPr>
        <xdr:cNvPr id="697" name="テキスト ボックス 696">
          <a:extLst>
            <a:ext uri="{FF2B5EF4-FFF2-40B4-BE49-F238E27FC236}">
              <a16:creationId xmlns:a16="http://schemas.microsoft.com/office/drawing/2014/main" id="{E956A4EF-A0FF-4B99-B863-DD32A27E9C5A}"/>
            </a:ext>
          </a:extLst>
        </xdr:cNvPr>
        <xdr:cNvSpPr txBox="1"/>
      </xdr:nvSpPr>
      <xdr:spPr>
        <a:xfrm>
          <a:off x="14191329" y="162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130034</xdr:rowOff>
    </xdr:from>
    <xdr:to>
      <xdr:col>76</xdr:col>
      <xdr:colOff>165100</xdr:colOff>
      <xdr:row>98</xdr:row>
      <xdr:rowOff>60184</xdr:rowOff>
    </xdr:to>
    <xdr:sp macro="" textlink="">
      <xdr:nvSpPr>
        <xdr:cNvPr id="698" name="楕円 697">
          <a:extLst>
            <a:ext uri="{FF2B5EF4-FFF2-40B4-BE49-F238E27FC236}">
              <a16:creationId xmlns:a16="http://schemas.microsoft.com/office/drawing/2014/main" id="{8DE06B95-33D7-4F9F-9915-52DC914C5051}"/>
            </a:ext>
          </a:extLst>
        </xdr:cNvPr>
        <xdr:cNvSpPr/>
      </xdr:nvSpPr>
      <xdr:spPr>
        <a:xfrm>
          <a:off x="13557558" y="16491580"/>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76711</xdr:rowOff>
    </xdr:from>
    <xdr:ext cx="534377" cy="259045"/>
    <xdr:sp macro="" textlink="">
      <xdr:nvSpPr>
        <xdr:cNvPr id="699" name="テキスト ボックス 698">
          <a:extLst>
            <a:ext uri="{FF2B5EF4-FFF2-40B4-BE49-F238E27FC236}">
              <a16:creationId xmlns:a16="http://schemas.microsoft.com/office/drawing/2014/main" id="{A0A62878-6286-4EB9-A924-CE1E64CEA59A}"/>
            </a:ext>
          </a:extLst>
        </xdr:cNvPr>
        <xdr:cNvSpPr txBox="1"/>
      </xdr:nvSpPr>
      <xdr:spPr>
        <a:xfrm>
          <a:off x="13354116" y="1626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126107</xdr:rowOff>
    </xdr:from>
    <xdr:to>
      <xdr:col>72</xdr:col>
      <xdr:colOff>38100</xdr:colOff>
      <xdr:row>98</xdr:row>
      <xdr:rowOff>56257</xdr:rowOff>
    </xdr:to>
    <xdr:sp macro="" textlink="">
      <xdr:nvSpPr>
        <xdr:cNvPr id="700" name="楕円 699">
          <a:extLst>
            <a:ext uri="{FF2B5EF4-FFF2-40B4-BE49-F238E27FC236}">
              <a16:creationId xmlns:a16="http://schemas.microsoft.com/office/drawing/2014/main" id="{BAF7F753-0FC7-4FD3-BB76-193687968C79}"/>
            </a:ext>
          </a:extLst>
        </xdr:cNvPr>
        <xdr:cNvSpPr/>
      </xdr:nvSpPr>
      <xdr:spPr>
        <a:xfrm>
          <a:off x="12733291" y="16487653"/>
          <a:ext cx="88654"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72784</xdr:rowOff>
    </xdr:from>
    <xdr:ext cx="534377" cy="259045"/>
    <xdr:sp macro="" textlink="">
      <xdr:nvSpPr>
        <xdr:cNvPr id="701" name="テキスト ボックス 700">
          <a:extLst>
            <a:ext uri="{FF2B5EF4-FFF2-40B4-BE49-F238E27FC236}">
              <a16:creationId xmlns:a16="http://schemas.microsoft.com/office/drawing/2014/main" id="{71A9A24F-E775-4962-9C3A-805E285EAEF5}"/>
            </a:ext>
          </a:extLst>
        </xdr:cNvPr>
        <xdr:cNvSpPr txBox="1"/>
      </xdr:nvSpPr>
      <xdr:spPr>
        <a:xfrm>
          <a:off x="12529849" y="162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169484</xdr:rowOff>
    </xdr:from>
    <xdr:to>
      <xdr:col>67</xdr:col>
      <xdr:colOff>101600</xdr:colOff>
      <xdr:row>98</xdr:row>
      <xdr:rowOff>99634</xdr:rowOff>
    </xdr:to>
    <xdr:sp macro="" textlink="">
      <xdr:nvSpPr>
        <xdr:cNvPr id="702" name="楕円 701">
          <a:extLst>
            <a:ext uri="{FF2B5EF4-FFF2-40B4-BE49-F238E27FC236}">
              <a16:creationId xmlns:a16="http://schemas.microsoft.com/office/drawing/2014/main" id="{597A6152-BFE6-4BFB-A8A2-2D8D1EF49550}"/>
            </a:ext>
          </a:extLst>
        </xdr:cNvPr>
        <xdr:cNvSpPr/>
      </xdr:nvSpPr>
      <xdr:spPr>
        <a:xfrm>
          <a:off x="11896078" y="16531030"/>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116161</xdr:rowOff>
    </xdr:from>
    <xdr:ext cx="534377" cy="259045"/>
    <xdr:sp macro="" textlink="">
      <xdr:nvSpPr>
        <xdr:cNvPr id="703" name="テキスト ボックス 702">
          <a:extLst>
            <a:ext uri="{FF2B5EF4-FFF2-40B4-BE49-F238E27FC236}">
              <a16:creationId xmlns:a16="http://schemas.microsoft.com/office/drawing/2014/main" id="{347F5FED-39A7-45A6-A0E2-CB5A24FAA852}"/>
            </a:ext>
          </a:extLst>
        </xdr:cNvPr>
        <xdr:cNvSpPr txBox="1"/>
      </xdr:nvSpPr>
      <xdr:spPr>
        <a:xfrm>
          <a:off x="11705582" y="163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B6D1A90E-2140-437F-93DE-73252B30274D}"/>
            </a:ext>
          </a:extLst>
        </xdr:cNvPr>
        <xdr:cNvSpPr/>
      </xdr:nvSpPr>
      <xdr:spPr>
        <a:xfrm>
          <a:off x="17045126" y="3936692"/>
          <a:ext cx="4375582"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9A573F26-243B-4E26-8827-48638CFA12B5}"/>
            </a:ext>
          </a:extLst>
        </xdr:cNvPr>
        <xdr:cNvSpPr/>
      </xdr:nvSpPr>
      <xdr:spPr>
        <a:xfrm>
          <a:off x="17172126"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7424BA8-EA02-4BEA-A9BA-F0806B00EA7B}"/>
            </a:ext>
          </a:extLst>
        </xdr:cNvPr>
        <xdr:cNvSpPr/>
      </xdr:nvSpPr>
      <xdr:spPr>
        <a:xfrm>
          <a:off x="17172126"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E8BE3FBA-8478-4CB3-A7B5-D94B842E36C3}"/>
            </a:ext>
          </a:extLst>
        </xdr:cNvPr>
        <xdr:cNvSpPr/>
      </xdr:nvSpPr>
      <xdr:spPr>
        <a:xfrm>
          <a:off x="18110447"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6E72FF8F-D645-48FE-A83A-D7E131398721}"/>
            </a:ext>
          </a:extLst>
        </xdr:cNvPr>
        <xdr:cNvSpPr/>
      </xdr:nvSpPr>
      <xdr:spPr>
        <a:xfrm>
          <a:off x="18110447"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5D5FFE0C-149A-48EE-BE73-99ECC65FBCE9}"/>
            </a:ext>
          </a:extLst>
        </xdr:cNvPr>
        <xdr:cNvSpPr/>
      </xdr:nvSpPr>
      <xdr:spPr>
        <a:xfrm>
          <a:off x="19175767"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324BD8B9-0B9B-4957-9199-90F0FA6BA576}"/>
            </a:ext>
          </a:extLst>
        </xdr:cNvPr>
        <xdr:cNvSpPr/>
      </xdr:nvSpPr>
      <xdr:spPr>
        <a:xfrm>
          <a:off x="19175767"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3E36DB87-AF06-4C16-9BA0-4C16EED7BD09}"/>
            </a:ext>
          </a:extLst>
        </xdr:cNvPr>
        <xdr:cNvSpPr/>
      </xdr:nvSpPr>
      <xdr:spPr>
        <a:xfrm>
          <a:off x="17045126" y="4748320"/>
          <a:ext cx="4375582"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B6F0AFF1-4407-4AFD-A9EC-A3A7A897737D}"/>
            </a:ext>
          </a:extLst>
        </xdr:cNvPr>
        <xdr:cNvSpPr txBox="1"/>
      </xdr:nvSpPr>
      <xdr:spPr>
        <a:xfrm>
          <a:off x="17019973" y="45605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740B937E-95C3-4D71-8A38-34890D1D0A7D}"/>
            </a:ext>
          </a:extLst>
        </xdr:cNvPr>
        <xdr:cNvCxnSpPr/>
      </xdr:nvCxnSpPr>
      <xdr:spPr>
        <a:xfrm>
          <a:off x="17045126" y="6998255"/>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97D668B1-B028-4F7D-88AD-F784F19014D8}"/>
            </a:ext>
          </a:extLst>
        </xdr:cNvPr>
        <xdr:cNvCxnSpPr/>
      </xdr:nvCxnSpPr>
      <xdr:spPr>
        <a:xfrm>
          <a:off x="17045126" y="6622803"/>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F5142E93-ED76-43FF-9AF3-9FC79F8A41A0}"/>
            </a:ext>
          </a:extLst>
        </xdr:cNvPr>
        <xdr:cNvSpPr txBox="1"/>
      </xdr:nvSpPr>
      <xdr:spPr>
        <a:xfrm>
          <a:off x="16822233" y="64833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BE0FB63C-874A-470A-A7E4-697AC005EDD0}"/>
            </a:ext>
          </a:extLst>
        </xdr:cNvPr>
        <xdr:cNvCxnSpPr/>
      </xdr:nvCxnSpPr>
      <xdr:spPr>
        <a:xfrm>
          <a:off x="17045126" y="6247352"/>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949F34D4-025D-4E8A-9E01-996A661F802E}"/>
            </a:ext>
          </a:extLst>
        </xdr:cNvPr>
        <xdr:cNvSpPr txBox="1"/>
      </xdr:nvSpPr>
      <xdr:spPr>
        <a:xfrm>
          <a:off x="16552667" y="610790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D741FA53-F660-45C7-893D-06F230FD21AE}"/>
            </a:ext>
          </a:extLst>
        </xdr:cNvPr>
        <xdr:cNvCxnSpPr/>
      </xdr:nvCxnSpPr>
      <xdr:spPr>
        <a:xfrm>
          <a:off x="17045126" y="5874675"/>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BF94A977-C798-47F5-903B-356F47D9B1C0}"/>
            </a:ext>
          </a:extLst>
        </xdr:cNvPr>
        <xdr:cNvSpPr txBox="1"/>
      </xdr:nvSpPr>
      <xdr:spPr>
        <a:xfrm>
          <a:off x="16552667" y="57352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F0A53FE2-D8A1-4F00-957A-00C60772A895}"/>
            </a:ext>
          </a:extLst>
        </xdr:cNvPr>
        <xdr:cNvCxnSpPr/>
      </xdr:nvCxnSpPr>
      <xdr:spPr>
        <a:xfrm>
          <a:off x="17045126" y="5499223"/>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FB3AB0BC-AB84-4450-892D-31527003B2BA}"/>
            </a:ext>
          </a:extLst>
        </xdr:cNvPr>
        <xdr:cNvSpPr txBox="1"/>
      </xdr:nvSpPr>
      <xdr:spPr>
        <a:xfrm>
          <a:off x="16552667" y="53597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E384B7AE-0155-472C-802A-7B320C4A2080}"/>
            </a:ext>
          </a:extLst>
        </xdr:cNvPr>
        <xdr:cNvCxnSpPr/>
      </xdr:nvCxnSpPr>
      <xdr:spPr>
        <a:xfrm>
          <a:off x="17045126" y="5123772"/>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B6438D17-0E89-4AC2-8105-AE62E176735F}"/>
            </a:ext>
          </a:extLst>
        </xdr:cNvPr>
        <xdr:cNvSpPr txBox="1"/>
      </xdr:nvSpPr>
      <xdr:spPr>
        <a:xfrm>
          <a:off x="16552667" y="49843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600D5EC0-A492-4597-B4FC-0DFC9B2B7A84}"/>
            </a:ext>
          </a:extLst>
        </xdr:cNvPr>
        <xdr:cNvCxnSpPr/>
      </xdr:nvCxnSpPr>
      <xdr:spPr>
        <a:xfrm>
          <a:off x="17045126" y="4748320"/>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B32E74FD-4E5F-479C-BB11-915B3CCC6B34}"/>
            </a:ext>
          </a:extLst>
        </xdr:cNvPr>
        <xdr:cNvSpPr txBox="1"/>
      </xdr:nvSpPr>
      <xdr:spPr>
        <a:xfrm>
          <a:off x="16501494" y="4608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54AAFED1-E9C3-4167-8066-3F07ED202BA2}"/>
            </a:ext>
          </a:extLst>
        </xdr:cNvPr>
        <xdr:cNvSpPr/>
      </xdr:nvSpPr>
      <xdr:spPr>
        <a:xfrm>
          <a:off x="17045126" y="4748320"/>
          <a:ext cx="4375582"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E1798AD1-E7D2-4D79-93B1-20C1119A35CC}"/>
            </a:ext>
          </a:extLst>
        </xdr:cNvPr>
        <xdr:cNvCxnSpPr/>
      </xdr:nvCxnSpPr>
      <xdr:spPr>
        <a:xfrm flipV="1">
          <a:off x="20657789" y="5325138"/>
          <a:ext cx="1269" cy="1297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EAB117AD-342B-44DC-BB10-E11701A7A509}"/>
            </a:ext>
          </a:extLst>
        </xdr:cNvPr>
        <xdr:cNvSpPr txBox="1"/>
      </xdr:nvSpPr>
      <xdr:spPr>
        <a:xfrm>
          <a:off x="20710494" y="66266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B8726AB6-9B30-40FD-AF40-18C1E661644A}"/>
            </a:ext>
          </a:extLst>
        </xdr:cNvPr>
        <xdr:cNvCxnSpPr/>
      </xdr:nvCxnSpPr>
      <xdr:spPr>
        <a:xfrm>
          <a:off x="20583741" y="6622803"/>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8FBA6AF0-2390-43EC-8175-12D6920A6409}"/>
            </a:ext>
          </a:extLst>
        </xdr:cNvPr>
        <xdr:cNvSpPr txBox="1"/>
      </xdr:nvSpPr>
      <xdr:spPr>
        <a:xfrm>
          <a:off x="20710494" y="51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7C6413EF-F1A9-4AAB-B210-619D81733390}"/>
            </a:ext>
          </a:extLst>
        </xdr:cNvPr>
        <xdr:cNvCxnSpPr/>
      </xdr:nvCxnSpPr>
      <xdr:spPr>
        <a:xfrm>
          <a:off x="20583741" y="5325138"/>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120593</xdr:rowOff>
    </xdr:from>
    <xdr:to>
      <xdr:col>116</xdr:col>
      <xdr:colOff>63500</xdr:colOff>
      <xdr:row>37</xdr:row>
      <xdr:rowOff>130023</xdr:rowOff>
    </xdr:to>
    <xdr:cxnSp macro="">
      <xdr:nvCxnSpPr>
        <xdr:cNvPr id="732" name="直線コネクタ 731">
          <a:extLst>
            <a:ext uri="{FF2B5EF4-FFF2-40B4-BE49-F238E27FC236}">
              <a16:creationId xmlns:a16="http://schemas.microsoft.com/office/drawing/2014/main" id="{C448E77B-18B0-491B-912F-7200A5A7B88F}"/>
            </a:ext>
          </a:extLst>
        </xdr:cNvPr>
        <xdr:cNvCxnSpPr/>
      </xdr:nvCxnSpPr>
      <xdr:spPr>
        <a:xfrm>
          <a:off x="19886227" y="6361595"/>
          <a:ext cx="773467"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67EF27FB-A613-4C6E-8054-FE2F2D91F1E0}"/>
            </a:ext>
          </a:extLst>
        </xdr:cNvPr>
        <xdr:cNvSpPr txBox="1"/>
      </xdr:nvSpPr>
      <xdr:spPr>
        <a:xfrm>
          <a:off x="20710494" y="6467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DE5D6A14-583F-44B6-B3C4-B81B1D891A71}"/>
            </a:ext>
          </a:extLst>
        </xdr:cNvPr>
        <xdr:cNvSpPr/>
      </xdr:nvSpPr>
      <xdr:spPr>
        <a:xfrm>
          <a:off x="20608894" y="6488672"/>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75730</xdr:rowOff>
    </xdr:from>
    <xdr:to>
      <xdr:col>111</xdr:col>
      <xdr:colOff>177800</xdr:colOff>
      <xdr:row>37</xdr:row>
      <xdr:rowOff>120593</xdr:rowOff>
    </xdr:to>
    <xdr:cxnSp macro="">
      <xdr:nvCxnSpPr>
        <xdr:cNvPr id="735" name="直線コネクタ 734">
          <a:extLst>
            <a:ext uri="{FF2B5EF4-FFF2-40B4-BE49-F238E27FC236}">
              <a16:creationId xmlns:a16="http://schemas.microsoft.com/office/drawing/2014/main" id="{E2EB1199-CCC6-499F-A339-15A73DCF15DD}"/>
            </a:ext>
          </a:extLst>
        </xdr:cNvPr>
        <xdr:cNvCxnSpPr/>
      </xdr:nvCxnSpPr>
      <xdr:spPr>
        <a:xfrm>
          <a:off x="19049014" y="6316732"/>
          <a:ext cx="837213"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B96A4AC2-4042-434B-9587-A21E107F1E04}"/>
            </a:ext>
          </a:extLst>
        </xdr:cNvPr>
        <xdr:cNvSpPr/>
      </xdr:nvSpPr>
      <xdr:spPr>
        <a:xfrm>
          <a:off x="19835427" y="6501512"/>
          <a:ext cx="88654"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FBCA95CA-1126-4B6D-8527-4C7E8670E68B}"/>
            </a:ext>
          </a:extLst>
        </xdr:cNvPr>
        <xdr:cNvSpPr txBox="1"/>
      </xdr:nvSpPr>
      <xdr:spPr>
        <a:xfrm>
          <a:off x="19664302" y="659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73844</xdr:rowOff>
    </xdr:from>
    <xdr:to>
      <xdr:col>107</xdr:col>
      <xdr:colOff>50800</xdr:colOff>
      <xdr:row>37</xdr:row>
      <xdr:rowOff>75730</xdr:rowOff>
    </xdr:to>
    <xdr:cxnSp macro="">
      <xdr:nvCxnSpPr>
        <xdr:cNvPr id="738" name="直線コネクタ 737">
          <a:extLst>
            <a:ext uri="{FF2B5EF4-FFF2-40B4-BE49-F238E27FC236}">
              <a16:creationId xmlns:a16="http://schemas.microsoft.com/office/drawing/2014/main" id="{E461FF57-4136-4A83-A930-C68129CACFAB}"/>
            </a:ext>
          </a:extLst>
        </xdr:cNvPr>
        <xdr:cNvCxnSpPr/>
      </xdr:nvCxnSpPr>
      <xdr:spPr>
        <a:xfrm>
          <a:off x="18224747" y="6314846"/>
          <a:ext cx="824267"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8E0D06BC-40AE-4365-9DDF-46BFA88CE7E4}"/>
            </a:ext>
          </a:extLst>
        </xdr:cNvPr>
        <xdr:cNvSpPr/>
      </xdr:nvSpPr>
      <xdr:spPr>
        <a:xfrm>
          <a:off x="18998214" y="6505646"/>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DA601948-069E-4784-BFB7-F51D78B214FB}"/>
            </a:ext>
          </a:extLst>
        </xdr:cNvPr>
        <xdr:cNvSpPr txBox="1"/>
      </xdr:nvSpPr>
      <xdr:spPr>
        <a:xfrm>
          <a:off x="18827088" y="65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73844</xdr:rowOff>
    </xdr:from>
    <xdr:to>
      <xdr:col>102</xdr:col>
      <xdr:colOff>114300</xdr:colOff>
      <xdr:row>37</xdr:row>
      <xdr:rowOff>148368</xdr:rowOff>
    </xdr:to>
    <xdr:cxnSp macro="">
      <xdr:nvCxnSpPr>
        <xdr:cNvPr id="741" name="直線コネクタ 740">
          <a:extLst>
            <a:ext uri="{FF2B5EF4-FFF2-40B4-BE49-F238E27FC236}">
              <a16:creationId xmlns:a16="http://schemas.microsoft.com/office/drawing/2014/main" id="{53F699A1-9A15-49B1-9A2D-0D7F8992EB71}"/>
            </a:ext>
          </a:extLst>
        </xdr:cNvPr>
        <xdr:cNvCxnSpPr/>
      </xdr:nvCxnSpPr>
      <xdr:spPr>
        <a:xfrm flipV="1">
          <a:off x="17400480" y="6314846"/>
          <a:ext cx="824267"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8F563D6F-133E-40D2-A1A8-7084D620B7FE}"/>
            </a:ext>
          </a:extLst>
        </xdr:cNvPr>
        <xdr:cNvSpPr/>
      </xdr:nvSpPr>
      <xdr:spPr>
        <a:xfrm>
          <a:off x="18173947" y="6500217"/>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D0DDB6D7-F49D-422C-B1A9-CCACF31670D9}"/>
            </a:ext>
          </a:extLst>
        </xdr:cNvPr>
        <xdr:cNvSpPr txBox="1"/>
      </xdr:nvSpPr>
      <xdr:spPr>
        <a:xfrm>
          <a:off x="18002821" y="659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55673A6A-3FA0-4DF8-9413-7713705E6E58}"/>
            </a:ext>
          </a:extLst>
        </xdr:cNvPr>
        <xdr:cNvSpPr/>
      </xdr:nvSpPr>
      <xdr:spPr>
        <a:xfrm>
          <a:off x="17349680" y="6526486"/>
          <a:ext cx="88653"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7F79563F-C9FD-4FC3-A5E9-F3CA937A1B7C}"/>
            </a:ext>
          </a:extLst>
        </xdr:cNvPr>
        <xdr:cNvSpPr txBox="1"/>
      </xdr:nvSpPr>
      <xdr:spPr>
        <a:xfrm>
          <a:off x="17178554" y="66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617811EF-C536-466C-9E8D-E012A3C51F10}"/>
            </a:ext>
          </a:extLst>
        </xdr:cNvPr>
        <xdr:cNvSpPr txBox="1"/>
      </xdr:nvSpPr>
      <xdr:spPr>
        <a:xfrm>
          <a:off x="20482141"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D087CF6C-41C1-4421-A254-29CC5F604B0B}"/>
            </a:ext>
          </a:extLst>
        </xdr:cNvPr>
        <xdr:cNvSpPr txBox="1"/>
      </xdr:nvSpPr>
      <xdr:spPr>
        <a:xfrm>
          <a:off x="19708674"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F71BAAA3-8C9F-40BF-80CF-2F060350D745}"/>
            </a:ext>
          </a:extLst>
        </xdr:cNvPr>
        <xdr:cNvSpPr txBox="1"/>
      </xdr:nvSpPr>
      <xdr:spPr>
        <a:xfrm>
          <a:off x="18871460"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DDEA5E4F-C4AB-41C3-B000-2D3900C289AF}"/>
            </a:ext>
          </a:extLst>
        </xdr:cNvPr>
        <xdr:cNvSpPr txBox="1"/>
      </xdr:nvSpPr>
      <xdr:spPr>
        <a:xfrm>
          <a:off x="18047193"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E3A3476B-F879-4453-9DA2-D673678C4BF8}"/>
            </a:ext>
          </a:extLst>
        </xdr:cNvPr>
        <xdr:cNvSpPr txBox="1"/>
      </xdr:nvSpPr>
      <xdr:spPr>
        <a:xfrm>
          <a:off x="17222926"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79223</xdr:rowOff>
    </xdr:from>
    <xdr:to>
      <xdr:col>116</xdr:col>
      <xdr:colOff>114300</xdr:colOff>
      <xdr:row>38</xdr:row>
      <xdr:rowOff>9373</xdr:rowOff>
    </xdr:to>
    <xdr:sp macro="" textlink="">
      <xdr:nvSpPr>
        <xdr:cNvPr id="751" name="楕円 750">
          <a:extLst>
            <a:ext uri="{FF2B5EF4-FFF2-40B4-BE49-F238E27FC236}">
              <a16:creationId xmlns:a16="http://schemas.microsoft.com/office/drawing/2014/main" id="{E679AA86-0D85-4388-94C5-687A778CC376}"/>
            </a:ext>
          </a:extLst>
        </xdr:cNvPr>
        <xdr:cNvSpPr/>
      </xdr:nvSpPr>
      <xdr:spPr>
        <a:xfrm>
          <a:off x="20608894" y="6320225"/>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102100</xdr:rowOff>
    </xdr:from>
    <xdr:ext cx="534377" cy="259045"/>
    <xdr:sp macro="" textlink="">
      <xdr:nvSpPr>
        <xdr:cNvPr id="752" name="投資及び出資金該当値テキスト">
          <a:extLst>
            <a:ext uri="{FF2B5EF4-FFF2-40B4-BE49-F238E27FC236}">
              <a16:creationId xmlns:a16="http://schemas.microsoft.com/office/drawing/2014/main" id="{FFB65C0E-7AFD-45BA-9137-D8E553D65093}"/>
            </a:ext>
          </a:extLst>
        </xdr:cNvPr>
        <xdr:cNvSpPr txBox="1"/>
      </xdr:nvSpPr>
      <xdr:spPr>
        <a:xfrm>
          <a:off x="20710494" y="61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69793</xdr:rowOff>
    </xdr:from>
    <xdr:to>
      <xdr:col>112</xdr:col>
      <xdr:colOff>38100</xdr:colOff>
      <xdr:row>37</xdr:row>
      <xdr:rowOff>171393</xdr:rowOff>
    </xdr:to>
    <xdr:sp macro="" textlink="">
      <xdr:nvSpPr>
        <xdr:cNvPr id="753" name="楕円 752">
          <a:extLst>
            <a:ext uri="{FF2B5EF4-FFF2-40B4-BE49-F238E27FC236}">
              <a16:creationId xmlns:a16="http://schemas.microsoft.com/office/drawing/2014/main" id="{3BA98220-8E1F-4F9D-9C06-C378F881955D}"/>
            </a:ext>
          </a:extLst>
        </xdr:cNvPr>
        <xdr:cNvSpPr/>
      </xdr:nvSpPr>
      <xdr:spPr>
        <a:xfrm>
          <a:off x="19835427" y="6310795"/>
          <a:ext cx="8865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16470</xdr:rowOff>
    </xdr:from>
    <xdr:ext cx="534377" cy="259045"/>
    <xdr:sp macro="" textlink="">
      <xdr:nvSpPr>
        <xdr:cNvPr id="754" name="テキスト ボックス 753">
          <a:extLst>
            <a:ext uri="{FF2B5EF4-FFF2-40B4-BE49-F238E27FC236}">
              <a16:creationId xmlns:a16="http://schemas.microsoft.com/office/drawing/2014/main" id="{D533784F-421B-4CA5-9AB7-90BEF285ACC3}"/>
            </a:ext>
          </a:extLst>
        </xdr:cNvPr>
        <xdr:cNvSpPr txBox="1"/>
      </xdr:nvSpPr>
      <xdr:spPr>
        <a:xfrm>
          <a:off x="19631985" y="60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24930</xdr:rowOff>
    </xdr:from>
    <xdr:to>
      <xdr:col>107</xdr:col>
      <xdr:colOff>101600</xdr:colOff>
      <xdr:row>37</xdr:row>
      <xdr:rowOff>126530</xdr:rowOff>
    </xdr:to>
    <xdr:sp macro="" textlink="">
      <xdr:nvSpPr>
        <xdr:cNvPr id="755" name="楕円 754">
          <a:extLst>
            <a:ext uri="{FF2B5EF4-FFF2-40B4-BE49-F238E27FC236}">
              <a16:creationId xmlns:a16="http://schemas.microsoft.com/office/drawing/2014/main" id="{A76FBDC5-B38B-4BE4-AD26-20B826121DD6}"/>
            </a:ext>
          </a:extLst>
        </xdr:cNvPr>
        <xdr:cNvSpPr/>
      </xdr:nvSpPr>
      <xdr:spPr>
        <a:xfrm>
          <a:off x="18998214" y="62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143057</xdr:rowOff>
    </xdr:from>
    <xdr:ext cx="534377" cy="259045"/>
    <xdr:sp macro="" textlink="">
      <xdr:nvSpPr>
        <xdr:cNvPr id="756" name="テキスト ボックス 755">
          <a:extLst>
            <a:ext uri="{FF2B5EF4-FFF2-40B4-BE49-F238E27FC236}">
              <a16:creationId xmlns:a16="http://schemas.microsoft.com/office/drawing/2014/main" id="{1D556B7A-76B4-429E-8807-601D87443216}"/>
            </a:ext>
          </a:extLst>
        </xdr:cNvPr>
        <xdr:cNvSpPr txBox="1"/>
      </xdr:nvSpPr>
      <xdr:spPr>
        <a:xfrm>
          <a:off x="18807718" y="604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23044</xdr:rowOff>
    </xdr:from>
    <xdr:to>
      <xdr:col>102</xdr:col>
      <xdr:colOff>165100</xdr:colOff>
      <xdr:row>37</xdr:row>
      <xdr:rowOff>124644</xdr:rowOff>
    </xdr:to>
    <xdr:sp macro="" textlink="">
      <xdr:nvSpPr>
        <xdr:cNvPr id="757" name="楕円 756">
          <a:extLst>
            <a:ext uri="{FF2B5EF4-FFF2-40B4-BE49-F238E27FC236}">
              <a16:creationId xmlns:a16="http://schemas.microsoft.com/office/drawing/2014/main" id="{F29DB439-EA1A-42B4-A34A-A0845AED02C6}"/>
            </a:ext>
          </a:extLst>
        </xdr:cNvPr>
        <xdr:cNvSpPr/>
      </xdr:nvSpPr>
      <xdr:spPr>
        <a:xfrm>
          <a:off x="18173947" y="62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141171</xdr:rowOff>
    </xdr:from>
    <xdr:ext cx="534377" cy="259045"/>
    <xdr:sp macro="" textlink="">
      <xdr:nvSpPr>
        <xdr:cNvPr id="758" name="テキスト ボックス 757">
          <a:extLst>
            <a:ext uri="{FF2B5EF4-FFF2-40B4-BE49-F238E27FC236}">
              <a16:creationId xmlns:a16="http://schemas.microsoft.com/office/drawing/2014/main" id="{ACAB6E42-2E8A-403F-BC0A-05E9817F9643}"/>
            </a:ext>
          </a:extLst>
        </xdr:cNvPr>
        <xdr:cNvSpPr txBox="1"/>
      </xdr:nvSpPr>
      <xdr:spPr>
        <a:xfrm>
          <a:off x="17970504" y="60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97568</xdr:rowOff>
    </xdr:from>
    <xdr:to>
      <xdr:col>98</xdr:col>
      <xdr:colOff>38100</xdr:colOff>
      <xdr:row>38</xdr:row>
      <xdr:rowOff>27718</xdr:rowOff>
    </xdr:to>
    <xdr:sp macro="" textlink="">
      <xdr:nvSpPr>
        <xdr:cNvPr id="759" name="楕円 758">
          <a:extLst>
            <a:ext uri="{FF2B5EF4-FFF2-40B4-BE49-F238E27FC236}">
              <a16:creationId xmlns:a16="http://schemas.microsoft.com/office/drawing/2014/main" id="{468E29CB-8580-436A-A947-F01DB4DD0052}"/>
            </a:ext>
          </a:extLst>
        </xdr:cNvPr>
        <xdr:cNvSpPr/>
      </xdr:nvSpPr>
      <xdr:spPr>
        <a:xfrm>
          <a:off x="17349680" y="6338570"/>
          <a:ext cx="88653"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44245</xdr:rowOff>
    </xdr:from>
    <xdr:ext cx="534377" cy="259045"/>
    <xdr:sp macro="" textlink="">
      <xdr:nvSpPr>
        <xdr:cNvPr id="760" name="テキスト ボックス 759">
          <a:extLst>
            <a:ext uri="{FF2B5EF4-FFF2-40B4-BE49-F238E27FC236}">
              <a16:creationId xmlns:a16="http://schemas.microsoft.com/office/drawing/2014/main" id="{07B1A982-A823-40EF-93DF-C599CD2294A3}"/>
            </a:ext>
          </a:extLst>
        </xdr:cNvPr>
        <xdr:cNvSpPr txBox="1"/>
      </xdr:nvSpPr>
      <xdr:spPr>
        <a:xfrm>
          <a:off x="17146237" y="61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8B42DE1F-0EFA-4871-B67D-E34F9151A332}"/>
            </a:ext>
          </a:extLst>
        </xdr:cNvPr>
        <xdr:cNvSpPr/>
      </xdr:nvSpPr>
      <xdr:spPr>
        <a:xfrm>
          <a:off x="17045126" y="7310206"/>
          <a:ext cx="4375582"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6640170-8036-4C38-9755-7C193676AE60}"/>
            </a:ext>
          </a:extLst>
        </xdr:cNvPr>
        <xdr:cNvSpPr/>
      </xdr:nvSpPr>
      <xdr:spPr>
        <a:xfrm>
          <a:off x="17172126"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9F9A7640-CDD9-4D2C-A1B3-3B9D06234069}"/>
            </a:ext>
          </a:extLst>
        </xdr:cNvPr>
        <xdr:cNvSpPr/>
      </xdr:nvSpPr>
      <xdr:spPr>
        <a:xfrm>
          <a:off x="17172126"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4D15C9ED-DFC1-4333-B54C-EC05DADFE0A3}"/>
            </a:ext>
          </a:extLst>
        </xdr:cNvPr>
        <xdr:cNvSpPr/>
      </xdr:nvSpPr>
      <xdr:spPr>
        <a:xfrm>
          <a:off x="18110447"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91DD2FD5-5431-431E-A2F5-7B4AD27260DA}"/>
            </a:ext>
          </a:extLst>
        </xdr:cNvPr>
        <xdr:cNvSpPr/>
      </xdr:nvSpPr>
      <xdr:spPr>
        <a:xfrm>
          <a:off x="18110447"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EE766561-E60C-4DD6-8B1A-7B446DEFE663}"/>
            </a:ext>
          </a:extLst>
        </xdr:cNvPr>
        <xdr:cNvSpPr/>
      </xdr:nvSpPr>
      <xdr:spPr>
        <a:xfrm>
          <a:off x="19175767"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54B35CB-AE0F-4AF5-B6CE-77274DDA9A98}"/>
            </a:ext>
          </a:extLst>
        </xdr:cNvPr>
        <xdr:cNvSpPr/>
      </xdr:nvSpPr>
      <xdr:spPr>
        <a:xfrm>
          <a:off x="19175767"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2199EFE7-B03D-4E52-88C2-70B5E6DE1BD1}"/>
            </a:ext>
          </a:extLst>
        </xdr:cNvPr>
        <xdr:cNvSpPr/>
      </xdr:nvSpPr>
      <xdr:spPr>
        <a:xfrm>
          <a:off x="17045126" y="8121835"/>
          <a:ext cx="4375582"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58197FF0-6D36-47C5-8C3D-FE7391DA056E}"/>
            </a:ext>
          </a:extLst>
        </xdr:cNvPr>
        <xdr:cNvSpPr txBox="1"/>
      </xdr:nvSpPr>
      <xdr:spPr>
        <a:xfrm>
          <a:off x="17019973" y="793410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DFAF5D9F-FBD9-4274-8223-AF4C73960712}"/>
            </a:ext>
          </a:extLst>
        </xdr:cNvPr>
        <xdr:cNvCxnSpPr/>
      </xdr:nvCxnSpPr>
      <xdr:spPr>
        <a:xfrm>
          <a:off x="17045126" y="10371769"/>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1E298922-E323-4032-BC34-946CB88EF56F}"/>
            </a:ext>
          </a:extLst>
        </xdr:cNvPr>
        <xdr:cNvCxnSpPr/>
      </xdr:nvCxnSpPr>
      <xdr:spPr>
        <a:xfrm>
          <a:off x="17045126" y="9922892"/>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1C4A334-C718-4813-8C3A-699FC8C87B87}"/>
            </a:ext>
          </a:extLst>
        </xdr:cNvPr>
        <xdr:cNvSpPr txBox="1"/>
      </xdr:nvSpPr>
      <xdr:spPr>
        <a:xfrm>
          <a:off x="16822233" y="978344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D5E95266-C3B6-4F62-AEF5-F85947D3F25F}"/>
            </a:ext>
          </a:extLst>
        </xdr:cNvPr>
        <xdr:cNvCxnSpPr/>
      </xdr:nvCxnSpPr>
      <xdr:spPr>
        <a:xfrm>
          <a:off x="17045126" y="9471241"/>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3CE7D8BD-1185-4917-8B85-72466319DE17}"/>
            </a:ext>
          </a:extLst>
        </xdr:cNvPr>
        <xdr:cNvSpPr txBox="1"/>
      </xdr:nvSpPr>
      <xdr:spPr>
        <a:xfrm>
          <a:off x="16552667" y="93317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EDF80E44-41A6-463B-8769-D902AFF96C5E}"/>
            </a:ext>
          </a:extLst>
        </xdr:cNvPr>
        <xdr:cNvCxnSpPr/>
      </xdr:nvCxnSpPr>
      <xdr:spPr>
        <a:xfrm>
          <a:off x="17045126" y="9022364"/>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ABA70B6F-994E-48D5-AB72-46260B3F99B3}"/>
            </a:ext>
          </a:extLst>
        </xdr:cNvPr>
        <xdr:cNvSpPr txBox="1"/>
      </xdr:nvSpPr>
      <xdr:spPr>
        <a:xfrm>
          <a:off x="16552667" y="88829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C1DA2C10-094D-449D-9B3E-419ED5E8D519}"/>
            </a:ext>
          </a:extLst>
        </xdr:cNvPr>
        <xdr:cNvCxnSpPr/>
      </xdr:nvCxnSpPr>
      <xdr:spPr>
        <a:xfrm>
          <a:off x="17045126" y="8573486"/>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56490DB3-D9C5-44EF-806A-510A8620A87F}"/>
            </a:ext>
          </a:extLst>
        </xdr:cNvPr>
        <xdr:cNvSpPr txBox="1"/>
      </xdr:nvSpPr>
      <xdr:spPr>
        <a:xfrm>
          <a:off x="16552667" y="84340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8048E787-FC62-490A-8EB2-BC65896BB189}"/>
            </a:ext>
          </a:extLst>
        </xdr:cNvPr>
        <xdr:cNvCxnSpPr/>
      </xdr:nvCxnSpPr>
      <xdr:spPr>
        <a:xfrm>
          <a:off x="17045126" y="8121835"/>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BE346605-3DAA-4833-9A4D-CD7922C5DBB1}"/>
            </a:ext>
          </a:extLst>
        </xdr:cNvPr>
        <xdr:cNvSpPr txBox="1"/>
      </xdr:nvSpPr>
      <xdr:spPr>
        <a:xfrm>
          <a:off x="16552667" y="798238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2FD46B4E-974C-436D-9C98-CF2699D05688}"/>
            </a:ext>
          </a:extLst>
        </xdr:cNvPr>
        <xdr:cNvSpPr/>
      </xdr:nvSpPr>
      <xdr:spPr>
        <a:xfrm>
          <a:off x="17045126" y="8121835"/>
          <a:ext cx="4375582"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28E028FB-48BF-4AF2-9CC2-87611EE476C7}"/>
            </a:ext>
          </a:extLst>
        </xdr:cNvPr>
        <xdr:cNvCxnSpPr/>
      </xdr:nvCxnSpPr>
      <xdr:spPr>
        <a:xfrm flipV="1">
          <a:off x="20657789" y="8576892"/>
          <a:ext cx="1269" cy="134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801ACF3D-D1B4-428C-B125-05927E144862}"/>
            </a:ext>
          </a:extLst>
        </xdr:cNvPr>
        <xdr:cNvSpPr txBox="1"/>
      </xdr:nvSpPr>
      <xdr:spPr>
        <a:xfrm>
          <a:off x="20710494" y="9926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7EF35F8-1641-4E3B-B181-6094696C5E2B}"/>
            </a:ext>
          </a:extLst>
        </xdr:cNvPr>
        <xdr:cNvCxnSpPr/>
      </xdr:nvCxnSpPr>
      <xdr:spPr>
        <a:xfrm>
          <a:off x="20583741" y="9922892"/>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9926087C-B125-479A-A551-F584D25EC0E5}"/>
            </a:ext>
          </a:extLst>
        </xdr:cNvPr>
        <xdr:cNvSpPr txBox="1"/>
      </xdr:nvSpPr>
      <xdr:spPr>
        <a:xfrm>
          <a:off x="20710494" y="835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70F2DBBC-7100-4EFE-8D4E-2ACE63B635C3}"/>
            </a:ext>
          </a:extLst>
        </xdr:cNvPr>
        <xdr:cNvCxnSpPr/>
      </xdr:nvCxnSpPr>
      <xdr:spPr>
        <a:xfrm>
          <a:off x="20583741" y="8576892"/>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42248</xdr:rowOff>
    </xdr:from>
    <xdr:to>
      <xdr:col>116</xdr:col>
      <xdr:colOff>63500</xdr:colOff>
      <xdr:row>56</xdr:row>
      <xdr:rowOff>149096</xdr:rowOff>
    </xdr:to>
    <xdr:cxnSp macro="">
      <xdr:nvCxnSpPr>
        <xdr:cNvPr id="787" name="直線コネクタ 786">
          <a:extLst>
            <a:ext uri="{FF2B5EF4-FFF2-40B4-BE49-F238E27FC236}">
              <a16:creationId xmlns:a16="http://schemas.microsoft.com/office/drawing/2014/main" id="{F102335F-15A0-4156-B537-2052F9911507}"/>
            </a:ext>
          </a:extLst>
        </xdr:cNvPr>
        <xdr:cNvCxnSpPr/>
      </xdr:nvCxnSpPr>
      <xdr:spPr>
        <a:xfrm>
          <a:off x="19886227" y="9319413"/>
          <a:ext cx="773467" cy="27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F05F53D0-E90A-4898-A272-BC0DB42ACD0F}"/>
            </a:ext>
          </a:extLst>
        </xdr:cNvPr>
        <xdr:cNvSpPr txBox="1"/>
      </xdr:nvSpPr>
      <xdr:spPr>
        <a:xfrm>
          <a:off x="20710494" y="9715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B8D45501-267A-4196-B6A5-FB40E0B42993}"/>
            </a:ext>
          </a:extLst>
        </xdr:cNvPr>
        <xdr:cNvSpPr/>
      </xdr:nvSpPr>
      <xdr:spPr>
        <a:xfrm>
          <a:off x="20608894" y="9737136"/>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42248</xdr:rowOff>
    </xdr:from>
    <xdr:to>
      <xdr:col>111</xdr:col>
      <xdr:colOff>177800</xdr:colOff>
      <xdr:row>56</xdr:row>
      <xdr:rowOff>136751</xdr:rowOff>
    </xdr:to>
    <xdr:cxnSp macro="">
      <xdr:nvCxnSpPr>
        <xdr:cNvPr id="790" name="直線コネクタ 789">
          <a:extLst>
            <a:ext uri="{FF2B5EF4-FFF2-40B4-BE49-F238E27FC236}">
              <a16:creationId xmlns:a16="http://schemas.microsoft.com/office/drawing/2014/main" id="{7EFB3E4D-375C-4693-9FEF-1E1D46CD2F0D}"/>
            </a:ext>
          </a:extLst>
        </xdr:cNvPr>
        <xdr:cNvCxnSpPr/>
      </xdr:nvCxnSpPr>
      <xdr:spPr>
        <a:xfrm flipV="1">
          <a:off x="19049014" y="9319413"/>
          <a:ext cx="837213" cy="26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32801BFB-8B04-4E0E-B1FD-988C6800455D}"/>
            </a:ext>
          </a:extLst>
        </xdr:cNvPr>
        <xdr:cNvSpPr/>
      </xdr:nvSpPr>
      <xdr:spPr>
        <a:xfrm>
          <a:off x="19835427" y="9739559"/>
          <a:ext cx="88654"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E38B6211-DB37-4F32-B8D5-8AB8ED50638E}"/>
            </a:ext>
          </a:extLst>
        </xdr:cNvPr>
        <xdr:cNvSpPr txBox="1"/>
      </xdr:nvSpPr>
      <xdr:spPr>
        <a:xfrm>
          <a:off x="19664302" y="98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136751</xdr:rowOff>
    </xdr:from>
    <xdr:to>
      <xdr:col>107</xdr:col>
      <xdr:colOff>50800</xdr:colOff>
      <xdr:row>56</xdr:row>
      <xdr:rowOff>138923</xdr:rowOff>
    </xdr:to>
    <xdr:cxnSp macro="">
      <xdr:nvCxnSpPr>
        <xdr:cNvPr id="793" name="直線コネクタ 792">
          <a:extLst>
            <a:ext uri="{FF2B5EF4-FFF2-40B4-BE49-F238E27FC236}">
              <a16:creationId xmlns:a16="http://schemas.microsoft.com/office/drawing/2014/main" id="{BA27F755-4E43-4722-ABB7-D389EDF79355}"/>
            </a:ext>
          </a:extLst>
        </xdr:cNvPr>
        <xdr:cNvCxnSpPr/>
      </xdr:nvCxnSpPr>
      <xdr:spPr>
        <a:xfrm flipV="1">
          <a:off x="18224747" y="9582592"/>
          <a:ext cx="824267"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C078A6E7-75CE-446F-95AF-9F0CA5F2A3C1}"/>
            </a:ext>
          </a:extLst>
        </xdr:cNvPr>
        <xdr:cNvSpPr/>
      </xdr:nvSpPr>
      <xdr:spPr>
        <a:xfrm>
          <a:off x="18998214" y="9746600"/>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2AF8C054-7CCA-4ED1-AFD4-AAE2B3667B8E}"/>
            </a:ext>
          </a:extLst>
        </xdr:cNvPr>
        <xdr:cNvSpPr txBox="1"/>
      </xdr:nvSpPr>
      <xdr:spPr>
        <a:xfrm>
          <a:off x="18827088" y="98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138923</xdr:rowOff>
    </xdr:from>
    <xdr:to>
      <xdr:col>102</xdr:col>
      <xdr:colOff>114300</xdr:colOff>
      <xdr:row>56</xdr:row>
      <xdr:rowOff>144112</xdr:rowOff>
    </xdr:to>
    <xdr:cxnSp macro="">
      <xdr:nvCxnSpPr>
        <xdr:cNvPr id="796" name="直線コネクタ 795">
          <a:extLst>
            <a:ext uri="{FF2B5EF4-FFF2-40B4-BE49-F238E27FC236}">
              <a16:creationId xmlns:a16="http://schemas.microsoft.com/office/drawing/2014/main" id="{F9D8DAEA-ED90-4F78-81FC-BFBC3EF7989C}"/>
            </a:ext>
          </a:extLst>
        </xdr:cNvPr>
        <xdr:cNvCxnSpPr/>
      </xdr:nvCxnSpPr>
      <xdr:spPr>
        <a:xfrm flipV="1">
          <a:off x="17400480" y="9584764"/>
          <a:ext cx="824267"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A19A4540-F937-48EE-813E-24CE9C43DA8E}"/>
            </a:ext>
          </a:extLst>
        </xdr:cNvPr>
        <xdr:cNvSpPr/>
      </xdr:nvSpPr>
      <xdr:spPr>
        <a:xfrm>
          <a:off x="18173947" y="9731123"/>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15683D67-DA5D-4666-85B1-9ACBB1FB6E4F}"/>
            </a:ext>
          </a:extLst>
        </xdr:cNvPr>
        <xdr:cNvSpPr txBox="1"/>
      </xdr:nvSpPr>
      <xdr:spPr>
        <a:xfrm>
          <a:off x="18002821" y="982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DE7D914B-3099-475E-AC6E-69922C6794BC}"/>
            </a:ext>
          </a:extLst>
        </xdr:cNvPr>
        <xdr:cNvSpPr/>
      </xdr:nvSpPr>
      <xdr:spPr>
        <a:xfrm>
          <a:off x="17349680" y="9749709"/>
          <a:ext cx="88653"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835C48F2-4BD2-4434-8B65-14569CFF9344}"/>
            </a:ext>
          </a:extLst>
        </xdr:cNvPr>
        <xdr:cNvSpPr txBox="1"/>
      </xdr:nvSpPr>
      <xdr:spPr>
        <a:xfrm>
          <a:off x="17178554" y="983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31760A9E-3EC7-404F-A3C1-4D296FA5DDA7}"/>
            </a:ext>
          </a:extLst>
        </xdr:cNvPr>
        <xdr:cNvSpPr txBox="1"/>
      </xdr:nvSpPr>
      <xdr:spPr>
        <a:xfrm>
          <a:off x="20482141"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861B6CF6-7831-4378-B4BA-790B5CBA60F5}"/>
            </a:ext>
          </a:extLst>
        </xdr:cNvPr>
        <xdr:cNvSpPr txBox="1"/>
      </xdr:nvSpPr>
      <xdr:spPr>
        <a:xfrm>
          <a:off x="19708674"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E9AE03E8-0AED-49F3-9F21-D8F1A809DFF6}"/>
            </a:ext>
          </a:extLst>
        </xdr:cNvPr>
        <xdr:cNvSpPr txBox="1"/>
      </xdr:nvSpPr>
      <xdr:spPr>
        <a:xfrm>
          <a:off x="18871460"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6579C5EE-079D-4D55-B804-FD5BCA2F22B3}"/>
            </a:ext>
          </a:extLst>
        </xdr:cNvPr>
        <xdr:cNvSpPr txBox="1"/>
      </xdr:nvSpPr>
      <xdr:spPr>
        <a:xfrm>
          <a:off x="18047193"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20CEBFA4-A225-433A-8F4E-DE90AF56E82F}"/>
            </a:ext>
          </a:extLst>
        </xdr:cNvPr>
        <xdr:cNvSpPr txBox="1"/>
      </xdr:nvSpPr>
      <xdr:spPr>
        <a:xfrm>
          <a:off x="17222926"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98296</xdr:rowOff>
    </xdr:from>
    <xdr:to>
      <xdr:col>116</xdr:col>
      <xdr:colOff>114300</xdr:colOff>
      <xdr:row>57</xdr:row>
      <xdr:rowOff>28446</xdr:rowOff>
    </xdr:to>
    <xdr:sp macro="" textlink="">
      <xdr:nvSpPr>
        <xdr:cNvPr id="806" name="楕円 805">
          <a:extLst>
            <a:ext uri="{FF2B5EF4-FFF2-40B4-BE49-F238E27FC236}">
              <a16:creationId xmlns:a16="http://schemas.microsoft.com/office/drawing/2014/main" id="{22CC90ED-A200-4698-A607-6FD9D5CF0750}"/>
            </a:ext>
          </a:extLst>
        </xdr:cNvPr>
        <xdr:cNvSpPr/>
      </xdr:nvSpPr>
      <xdr:spPr>
        <a:xfrm>
          <a:off x="20608894" y="9544137"/>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121173</xdr:rowOff>
    </xdr:from>
    <xdr:ext cx="534377" cy="259045"/>
    <xdr:sp macro="" textlink="">
      <xdr:nvSpPr>
        <xdr:cNvPr id="807" name="貸付金該当値テキスト">
          <a:extLst>
            <a:ext uri="{FF2B5EF4-FFF2-40B4-BE49-F238E27FC236}">
              <a16:creationId xmlns:a16="http://schemas.microsoft.com/office/drawing/2014/main" id="{1D19D2F3-0379-441B-BC78-A2241C0A4A4F}"/>
            </a:ext>
          </a:extLst>
        </xdr:cNvPr>
        <xdr:cNvSpPr txBox="1"/>
      </xdr:nvSpPr>
      <xdr:spPr>
        <a:xfrm>
          <a:off x="20710494" y="93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162898</xdr:rowOff>
    </xdr:from>
    <xdr:to>
      <xdr:col>112</xdr:col>
      <xdr:colOff>38100</xdr:colOff>
      <xdr:row>55</xdr:row>
      <xdr:rowOff>93048</xdr:rowOff>
    </xdr:to>
    <xdr:sp macro="" textlink="">
      <xdr:nvSpPr>
        <xdr:cNvPr id="808" name="楕円 807">
          <a:extLst>
            <a:ext uri="{FF2B5EF4-FFF2-40B4-BE49-F238E27FC236}">
              <a16:creationId xmlns:a16="http://schemas.microsoft.com/office/drawing/2014/main" id="{303BB5DE-B780-43FF-A4FA-3A3B2818F45D}"/>
            </a:ext>
          </a:extLst>
        </xdr:cNvPr>
        <xdr:cNvSpPr/>
      </xdr:nvSpPr>
      <xdr:spPr>
        <a:xfrm>
          <a:off x="19835427" y="9271387"/>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109575</xdr:rowOff>
    </xdr:from>
    <xdr:ext cx="534377" cy="259045"/>
    <xdr:sp macro="" textlink="">
      <xdr:nvSpPr>
        <xdr:cNvPr id="809" name="テキスト ボックス 808">
          <a:extLst>
            <a:ext uri="{FF2B5EF4-FFF2-40B4-BE49-F238E27FC236}">
              <a16:creationId xmlns:a16="http://schemas.microsoft.com/office/drawing/2014/main" id="{7A809AC5-D0B9-4AFC-85E9-5E75AFF20D3F}"/>
            </a:ext>
          </a:extLst>
        </xdr:cNvPr>
        <xdr:cNvSpPr txBox="1"/>
      </xdr:nvSpPr>
      <xdr:spPr>
        <a:xfrm>
          <a:off x="19631985" y="904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85951</xdr:rowOff>
    </xdr:from>
    <xdr:to>
      <xdr:col>107</xdr:col>
      <xdr:colOff>101600</xdr:colOff>
      <xdr:row>57</xdr:row>
      <xdr:rowOff>16101</xdr:rowOff>
    </xdr:to>
    <xdr:sp macro="" textlink="">
      <xdr:nvSpPr>
        <xdr:cNvPr id="810" name="楕円 809">
          <a:extLst>
            <a:ext uri="{FF2B5EF4-FFF2-40B4-BE49-F238E27FC236}">
              <a16:creationId xmlns:a16="http://schemas.microsoft.com/office/drawing/2014/main" id="{E371C552-C525-44C2-814F-647D3332C7AE}"/>
            </a:ext>
          </a:extLst>
        </xdr:cNvPr>
        <xdr:cNvSpPr/>
      </xdr:nvSpPr>
      <xdr:spPr>
        <a:xfrm>
          <a:off x="18998214" y="9531792"/>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32628</xdr:rowOff>
    </xdr:from>
    <xdr:ext cx="534377" cy="259045"/>
    <xdr:sp macro="" textlink="">
      <xdr:nvSpPr>
        <xdr:cNvPr id="811" name="テキスト ボックス 810">
          <a:extLst>
            <a:ext uri="{FF2B5EF4-FFF2-40B4-BE49-F238E27FC236}">
              <a16:creationId xmlns:a16="http://schemas.microsoft.com/office/drawing/2014/main" id="{9CEA1A66-8BD2-4AEE-90F7-EC3DF2BFB56E}"/>
            </a:ext>
          </a:extLst>
        </xdr:cNvPr>
        <xdr:cNvSpPr txBox="1"/>
      </xdr:nvSpPr>
      <xdr:spPr>
        <a:xfrm>
          <a:off x="18807718" y="930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88123</xdr:rowOff>
    </xdr:from>
    <xdr:to>
      <xdr:col>102</xdr:col>
      <xdr:colOff>165100</xdr:colOff>
      <xdr:row>57</xdr:row>
      <xdr:rowOff>18273</xdr:rowOff>
    </xdr:to>
    <xdr:sp macro="" textlink="">
      <xdr:nvSpPr>
        <xdr:cNvPr id="812" name="楕円 811">
          <a:extLst>
            <a:ext uri="{FF2B5EF4-FFF2-40B4-BE49-F238E27FC236}">
              <a16:creationId xmlns:a16="http://schemas.microsoft.com/office/drawing/2014/main" id="{9D97C347-7612-4CFD-B8FD-2F9772E81477}"/>
            </a:ext>
          </a:extLst>
        </xdr:cNvPr>
        <xdr:cNvSpPr/>
      </xdr:nvSpPr>
      <xdr:spPr>
        <a:xfrm>
          <a:off x="18173947" y="9533964"/>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34800</xdr:rowOff>
    </xdr:from>
    <xdr:ext cx="534377" cy="259045"/>
    <xdr:sp macro="" textlink="">
      <xdr:nvSpPr>
        <xdr:cNvPr id="813" name="テキスト ボックス 812">
          <a:extLst>
            <a:ext uri="{FF2B5EF4-FFF2-40B4-BE49-F238E27FC236}">
              <a16:creationId xmlns:a16="http://schemas.microsoft.com/office/drawing/2014/main" id="{28C0BCB0-E139-408C-BB5E-3AE8DDE6964A}"/>
            </a:ext>
          </a:extLst>
        </xdr:cNvPr>
        <xdr:cNvSpPr txBox="1"/>
      </xdr:nvSpPr>
      <xdr:spPr>
        <a:xfrm>
          <a:off x="17970504" y="9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93312</xdr:rowOff>
    </xdr:from>
    <xdr:to>
      <xdr:col>98</xdr:col>
      <xdr:colOff>38100</xdr:colOff>
      <xdr:row>57</xdr:row>
      <xdr:rowOff>23462</xdr:rowOff>
    </xdr:to>
    <xdr:sp macro="" textlink="">
      <xdr:nvSpPr>
        <xdr:cNvPr id="814" name="楕円 813">
          <a:extLst>
            <a:ext uri="{FF2B5EF4-FFF2-40B4-BE49-F238E27FC236}">
              <a16:creationId xmlns:a16="http://schemas.microsoft.com/office/drawing/2014/main" id="{3A2A88FD-2BC5-4B54-8BF0-C1622E03F8A8}"/>
            </a:ext>
          </a:extLst>
        </xdr:cNvPr>
        <xdr:cNvSpPr/>
      </xdr:nvSpPr>
      <xdr:spPr>
        <a:xfrm>
          <a:off x="17349680" y="9539153"/>
          <a:ext cx="88653"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39989</xdr:rowOff>
    </xdr:from>
    <xdr:ext cx="534377" cy="259045"/>
    <xdr:sp macro="" textlink="">
      <xdr:nvSpPr>
        <xdr:cNvPr id="815" name="テキスト ボックス 814">
          <a:extLst>
            <a:ext uri="{FF2B5EF4-FFF2-40B4-BE49-F238E27FC236}">
              <a16:creationId xmlns:a16="http://schemas.microsoft.com/office/drawing/2014/main" id="{8D2AACDF-FA10-417D-ACEA-52212A1D799F}"/>
            </a:ext>
          </a:extLst>
        </xdr:cNvPr>
        <xdr:cNvSpPr txBox="1"/>
      </xdr:nvSpPr>
      <xdr:spPr>
        <a:xfrm>
          <a:off x="17146237" y="93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231AAD3D-1076-4723-BD1A-A58D37D4F524}"/>
            </a:ext>
          </a:extLst>
        </xdr:cNvPr>
        <xdr:cNvSpPr/>
      </xdr:nvSpPr>
      <xdr:spPr>
        <a:xfrm>
          <a:off x="17045126" y="10683721"/>
          <a:ext cx="4375582"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EEE2252F-7209-4661-9442-7D5AD4BAA050}"/>
            </a:ext>
          </a:extLst>
        </xdr:cNvPr>
        <xdr:cNvSpPr/>
      </xdr:nvSpPr>
      <xdr:spPr>
        <a:xfrm>
          <a:off x="17172126"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F72284CA-309C-4B5E-B3E9-0AD07F3563A4}"/>
            </a:ext>
          </a:extLst>
        </xdr:cNvPr>
        <xdr:cNvSpPr/>
      </xdr:nvSpPr>
      <xdr:spPr>
        <a:xfrm>
          <a:off x="17172126"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CBCD2300-5842-4625-B2C0-D97A9A69A204}"/>
            </a:ext>
          </a:extLst>
        </xdr:cNvPr>
        <xdr:cNvSpPr/>
      </xdr:nvSpPr>
      <xdr:spPr>
        <a:xfrm>
          <a:off x="18110447"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622D0C89-83B2-48FF-8C76-F7ABEAF25FE7}"/>
            </a:ext>
          </a:extLst>
        </xdr:cNvPr>
        <xdr:cNvSpPr/>
      </xdr:nvSpPr>
      <xdr:spPr>
        <a:xfrm>
          <a:off x="18110447"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1958DB4C-F288-45D9-94BC-F702B97E9300}"/>
            </a:ext>
          </a:extLst>
        </xdr:cNvPr>
        <xdr:cNvSpPr/>
      </xdr:nvSpPr>
      <xdr:spPr>
        <a:xfrm>
          <a:off x="19175767"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CE256261-9BB9-4722-9740-A08F065BDE7B}"/>
            </a:ext>
          </a:extLst>
        </xdr:cNvPr>
        <xdr:cNvSpPr/>
      </xdr:nvSpPr>
      <xdr:spPr>
        <a:xfrm>
          <a:off x="19175767"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F4011431-2035-4DB5-AC1E-BD74CD01741C}"/>
            </a:ext>
          </a:extLst>
        </xdr:cNvPr>
        <xdr:cNvSpPr/>
      </xdr:nvSpPr>
      <xdr:spPr>
        <a:xfrm>
          <a:off x="17045126" y="11495350"/>
          <a:ext cx="4375582"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8DD0CF90-DBBF-4990-8AB2-EC0B88E79EEB}"/>
            </a:ext>
          </a:extLst>
        </xdr:cNvPr>
        <xdr:cNvSpPr txBox="1"/>
      </xdr:nvSpPr>
      <xdr:spPr>
        <a:xfrm>
          <a:off x="17019973" y="1130762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115AF1D7-1951-4A05-8470-E34EDA774909}"/>
            </a:ext>
          </a:extLst>
        </xdr:cNvPr>
        <xdr:cNvCxnSpPr/>
      </xdr:nvCxnSpPr>
      <xdr:spPr>
        <a:xfrm>
          <a:off x="17045126" y="13745284"/>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D3AF70EA-55BD-455B-8DAE-5F0AD0E7022E}"/>
            </a:ext>
          </a:extLst>
        </xdr:cNvPr>
        <xdr:cNvSpPr txBox="1"/>
      </xdr:nvSpPr>
      <xdr:spPr>
        <a:xfrm>
          <a:off x="16822233" y="1360583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C1EAA297-379E-4EE4-94B4-912690771BA6}"/>
            </a:ext>
          </a:extLst>
        </xdr:cNvPr>
        <xdr:cNvCxnSpPr/>
      </xdr:nvCxnSpPr>
      <xdr:spPr>
        <a:xfrm>
          <a:off x="17045126" y="13369833"/>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F76794BF-5D6E-4F3A-A0AF-14F5C905B2C8}"/>
            </a:ext>
          </a:extLst>
        </xdr:cNvPr>
        <xdr:cNvSpPr txBox="1"/>
      </xdr:nvSpPr>
      <xdr:spPr>
        <a:xfrm>
          <a:off x="16552667" y="13230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6BFDF27A-2E77-44DE-AC78-1EA3F2E27919}"/>
            </a:ext>
          </a:extLst>
        </xdr:cNvPr>
        <xdr:cNvCxnSpPr/>
      </xdr:nvCxnSpPr>
      <xdr:spPr>
        <a:xfrm>
          <a:off x="17045126" y="12994381"/>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6FAB6BEB-E2EE-4C3C-8217-A0E0578E2E03}"/>
            </a:ext>
          </a:extLst>
        </xdr:cNvPr>
        <xdr:cNvSpPr txBox="1"/>
      </xdr:nvSpPr>
      <xdr:spPr>
        <a:xfrm>
          <a:off x="16552667" y="128549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AAA3366D-9417-4B54-A6A0-0EB02D5F72AD}"/>
            </a:ext>
          </a:extLst>
        </xdr:cNvPr>
        <xdr:cNvCxnSpPr/>
      </xdr:nvCxnSpPr>
      <xdr:spPr>
        <a:xfrm>
          <a:off x="17045126" y="12621704"/>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357C9590-2928-4FC9-9A40-032D55826844}"/>
            </a:ext>
          </a:extLst>
        </xdr:cNvPr>
        <xdr:cNvSpPr txBox="1"/>
      </xdr:nvSpPr>
      <xdr:spPr>
        <a:xfrm>
          <a:off x="16552667" y="12482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56FD988A-E91B-4D30-BFE6-484F9D837D08}"/>
            </a:ext>
          </a:extLst>
        </xdr:cNvPr>
        <xdr:cNvCxnSpPr/>
      </xdr:nvCxnSpPr>
      <xdr:spPr>
        <a:xfrm>
          <a:off x="17045126" y="12246252"/>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FDD4B083-1268-4E5D-8C12-42C31BAFD7BB}"/>
            </a:ext>
          </a:extLst>
        </xdr:cNvPr>
        <xdr:cNvSpPr txBox="1"/>
      </xdr:nvSpPr>
      <xdr:spPr>
        <a:xfrm>
          <a:off x="16501494" y="1210680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818751C9-CDB8-42EE-8FE3-9F2EA2A5295B}"/>
            </a:ext>
          </a:extLst>
        </xdr:cNvPr>
        <xdr:cNvCxnSpPr/>
      </xdr:nvCxnSpPr>
      <xdr:spPr>
        <a:xfrm>
          <a:off x="17045126" y="11870801"/>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4027864D-F48A-4815-9FF4-D14ACDEF6525}"/>
            </a:ext>
          </a:extLst>
        </xdr:cNvPr>
        <xdr:cNvSpPr txBox="1"/>
      </xdr:nvSpPr>
      <xdr:spPr>
        <a:xfrm>
          <a:off x="16501494" y="1173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646A7645-DE25-4008-9993-8D31FDDAC2E2}"/>
            </a:ext>
          </a:extLst>
        </xdr:cNvPr>
        <xdr:cNvCxnSpPr/>
      </xdr:nvCxnSpPr>
      <xdr:spPr>
        <a:xfrm>
          <a:off x="17045126" y="11495350"/>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8057C081-F687-4502-97E0-68E176963242}"/>
            </a:ext>
          </a:extLst>
        </xdr:cNvPr>
        <xdr:cNvSpPr txBox="1"/>
      </xdr:nvSpPr>
      <xdr:spPr>
        <a:xfrm>
          <a:off x="16501494" y="113559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92F99B7F-1804-4616-89F0-00C31B19107B}"/>
            </a:ext>
          </a:extLst>
        </xdr:cNvPr>
        <xdr:cNvSpPr/>
      </xdr:nvSpPr>
      <xdr:spPr>
        <a:xfrm>
          <a:off x="17045126" y="11495350"/>
          <a:ext cx="4375582"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98F7D285-1E3B-47D2-AFF3-D8E8CB000CD3}"/>
            </a:ext>
          </a:extLst>
        </xdr:cNvPr>
        <xdr:cNvCxnSpPr/>
      </xdr:nvCxnSpPr>
      <xdr:spPr>
        <a:xfrm flipV="1">
          <a:off x="20657789" y="11846899"/>
          <a:ext cx="1269" cy="15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9D6F650F-5C80-48AB-B56A-020B6E9EC7DF}"/>
            </a:ext>
          </a:extLst>
        </xdr:cNvPr>
        <xdr:cNvSpPr txBox="1"/>
      </xdr:nvSpPr>
      <xdr:spPr>
        <a:xfrm>
          <a:off x="20710494" y="133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F9BE3AF9-B586-4F17-A0C1-7144214870CA}"/>
            </a:ext>
          </a:extLst>
        </xdr:cNvPr>
        <xdr:cNvCxnSpPr/>
      </xdr:nvCxnSpPr>
      <xdr:spPr>
        <a:xfrm>
          <a:off x="20583741" y="13368931"/>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A9B30B8D-4FD4-4C54-8181-D1AE74765172}"/>
            </a:ext>
          </a:extLst>
        </xdr:cNvPr>
        <xdr:cNvSpPr txBox="1"/>
      </xdr:nvSpPr>
      <xdr:spPr>
        <a:xfrm>
          <a:off x="20710494" y="1162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16BC0208-08A4-439E-9A69-CDFCE56B72A1}"/>
            </a:ext>
          </a:extLst>
        </xdr:cNvPr>
        <xdr:cNvCxnSpPr/>
      </xdr:nvCxnSpPr>
      <xdr:spPr>
        <a:xfrm>
          <a:off x="20583741" y="11846899"/>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93472</xdr:rowOff>
    </xdr:from>
    <xdr:to>
      <xdr:col>116</xdr:col>
      <xdr:colOff>63500</xdr:colOff>
      <xdr:row>76</xdr:row>
      <xdr:rowOff>141288</xdr:rowOff>
    </xdr:to>
    <xdr:cxnSp macro="">
      <xdr:nvCxnSpPr>
        <xdr:cNvPr id="845" name="直線コネクタ 844">
          <a:extLst>
            <a:ext uri="{FF2B5EF4-FFF2-40B4-BE49-F238E27FC236}">
              <a16:creationId xmlns:a16="http://schemas.microsoft.com/office/drawing/2014/main" id="{C2975033-F04F-4ACA-BFF8-A2D69C4C6371}"/>
            </a:ext>
          </a:extLst>
        </xdr:cNvPr>
        <xdr:cNvCxnSpPr/>
      </xdr:nvCxnSpPr>
      <xdr:spPr>
        <a:xfrm flipV="1">
          <a:off x="19886227" y="12912827"/>
          <a:ext cx="773467"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817F11D-BDFE-417F-AAC5-980DEEED1552}"/>
            </a:ext>
          </a:extLst>
        </xdr:cNvPr>
        <xdr:cNvSpPr txBox="1"/>
      </xdr:nvSpPr>
      <xdr:spPr>
        <a:xfrm>
          <a:off x="20710494" y="1295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968633C7-8C91-46FD-AE3D-FF91537FA21F}"/>
            </a:ext>
          </a:extLst>
        </xdr:cNvPr>
        <xdr:cNvSpPr/>
      </xdr:nvSpPr>
      <xdr:spPr>
        <a:xfrm>
          <a:off x="20608894" y="12978181"/>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141288</xdr:rowOff>
    </xdr:from>
    <xdr:to>
      <xdr:col>111</xdr:col>
      <xdr:colOff>177800</xdr:colOff>
      <xdr:row>77</xdr:row>
      <xdr:rowOff>5550</xdr:rowOff>
    </xdr:to>
    <xdr:cxnSp macro="">
      <xdr:nvCxnSpPr>
        <xdr:cNvPr id="848" name="直線コネクタ 847">
          <a:extLst>
            <a:ext uri="{FF2B5EF4-FFF2-40B4-BE49-F238E27FC236}">
              <a16:creationId xmlns:a16="http://schemas.microsoft.com/office/drawing/2014/main" id="{519D21C3-A8EE-4498-A14E-D396ED78C35B}"/>
            </a:ext>
          </a:extLst>
        </xdr:cNvPr>
        <xdr:cNvCxnSpPr/>
      </xdr:nvCxnSpPr>
      <xdr:spPr>
        <a:xfrm flipV="1">
          <a:off x="19049014" y="12960643"/>
          <a:ext cx="837213" cy="3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273081F6-B251-4492-94FC-88988728E85D}"/>
            </a:ext>
          </a:extLst>
        </xdr:cNvPr>
        <xdr:cNvSpPr/>
      </xdr:nvSpPr>
      <xdr:spPr>
        <a:xfrm>
          <a:off x="19835427" y="12997747"/>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C0D21E2F-629A-480F-99B8-A39981B3FCFE}"/>
            </a:ext>
          </a:extLst>
        </xdr:cNvPr>
        <xdr:cNvSpPr txBox="1"/>
      </xdr:nvSpPr>
      <xdr:spPr>
        <a:xfrm>
          <a:off x="19631985" y="1309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5550</xdr:rowOff>
    </xdr:from>
    <xdr:to>
      <xdr:col>107</xdr:col>
      <xdr:colOff>50800</xdr:colOff>
      <xdr:row>77</xdr:row>
      <xdr:rowOff>34913</xdr:rowOff>
    </xdr:to>
    <xdr:cxnSp macro="">
      <xdr:nvCxnSpPr>
        <xdr:cNvPr id="851" name="直線コネクタ 850">
          <a:extLst>
            <a:ext uri="{FF2B5EF4-FFF2-40B4-BE49-F238E27FC236}">
              <a16:creationId xmlns:a16="http://schemas.microsoft.com/office/drawing/2014/main" id="{CCB3CE6B-7E3F-45A7-A97D-937DEB942BF1}"/>
            </a:ext>
          </a:extLst>
        </xdr:cNvPr>
        <xdr:cNvCxnSpPr/>
      </xdr:nvCxnSpPr>
      <xdr:spPr>
        <a:xfrm flipV="1">
          <a:off x="18224747" y="12993581"/>
          <a:ext cx="824267" cy="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2CC6C3EA-171D-4B35-ABAE-6247DBE58B4F}"/>
            </a:ext>
          </a:extLst>
        </xdr:cNvPr>
        <xdr:cNvSpPr/>
      </xdr:nvSpPr>
      <xdr:spPr>
        <a:xfrm>
          <a:off x="18998214" y="1300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66E0B3CE-6BDE-45CF-BB5A-CDEC97885C9F}"/>
            </a:ext>
          </a:extLst>
        </xdr:cNvPr>
        <xdr:cNvSpPr txBox="1"/>
      </xdr:nvSpPr>
      <xdr:spPr>
        <a:xfrm>
          <a:off x="18807718" y="130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65100</xdr:rowOff>
    </xdr:from>
    <xdr:to>
      <xdr:col>102</xdr:col>
      <xdr:colOff>114300</xdr:colOff>
      <xdr:row>77</xdr:row>
      <xdr:rowOff>34913</xdr:rowOff>
    </xdr:to>
    <xdr:cxnSp macro="">
      <xdr:nvCxnSpPr>
        <xdr:cNvPr id="854" name="直線コネクタ 853">
          <a:extLst>
            <a:ext uri="{FF2B5EF4-FFF2-40B4-BE49-F238E27FC236}">
              <a16:creationId xmlns:a16="http://schemas.microsoft.com/office/drawing/2014/main" id="{82F74BCE-F905-4102-802D-99B7EB3DEB42}"/>
            </a:ext>
          </a:extLst>
        </xdr:cNvPr>
        <xdr:cNvCxnSpPr/>
      </xdr:nvCxnSpPr>
      <xdr:spPr>
        <a:xfrm>
          <a:off x="17400480" y="12715780"/>
          <a:ext cx="824267" cy="30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BC218D73-1406-4E46-B105-FABB069FCB48}"/>
            </a:ext>
          </a:extLst>
        </xdr:cNvPr>
        <xdr:cNvSpPr/>
      </xdr:nvSpPr>
      <xdr:spPr>
        <a:xfrm>
          <a:off x="18173947" y="130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F4075CB-095B-49DE-90D7-4D857A462F50}"/>
            </a:ext>
          </a:extLst>
        </xdr:cNvPr>
        <xdr:cNvSpPr txBox="1"/>
      </xdr:nvSpPr>
      <xdr:spPr>
        <a:xfrm>
          <a:off x="17970504" y="131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8AFE850D-49A1-4F92-9B55-9FB6ED44F87F}"/>
            </a:ext>
          </a:extLst>
        </xdr:cNvPr>
        <xdr:cNvSpPr/>
      </xdr:nvSpPr>
      <xdr:spPr>
        <a:xfrm>
          <a:off x="17349680" y="12934951"/>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B0861AA8-8801-4B02-BB58-FC185A2736E8}"/>
            </a:ext>
          </a:extLst>
        </xdr:cNvPr>
        <xdr:cNvSpPr txBox="1"/>
      </xdr:nvSpPr>
      <xdr:spPr>
        <a:xfrm>
          <a:off x="17146237" y="130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CF5B3FC7-BDED-4582-A5C4-1BA24AB52194}"/>
            </a:ext>
          </a:extLst>
        </xdr:cNvPr>
        <xdr:cNvSpPr txBox="1"/>
      </xdr:nvSpPr>
      <xdr:spPr>
        <a:xfrm>
          <a:off x="20482141"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58037C64-CDEA-466E-8DA8-7FB94CA1FA2C}"/>
            </a:ext>
          </a:extLst>
        </xdr:cNvPr>
        <xdr:cNvSpPr txBox="1"/>
      </xdr:nvSpPr>
      <xdr:spPr>
        <a:xfrm>
          <a:off x="19708674"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CF8D26A8-64B9-4724-A181-9983919DCFD2}"/>
            </a:ext>
          </a:extLst>
        </xdr:cNvPr>
        <xdr:cNvSpPr txBox="1"/>
      </xdr:nvSpPr>
      <xdr:spPr>
        <a:xfrm>
          <a:off x="18871460"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FFBEFC53-424B-4EE2-BC67-96E7D8FF87A3}"/>
            </a:ext>
          </a:extLst>
        </xdr:cNvPr>
        <xdr:cNvSpPr txBox="1"/>
      </xdr:nvSpPr>
      <xdr:spPr>
        <a:xfrm>
          <a:off x="18047193"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EF7BC54B-387A-4EA6-A445-2FADA94754B6}"/>
            </a:ext>
          </a:extLst>
        </xdr:cNvPr>
        <xdr:cNvSpPr txBox="1"/>
      </xdr:nvSpPr>
      <xdr:spPr>
        <a:xfrm>
          <a:off x="17222926"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42672</xdr:rowOff>
    </xdr:from>
    <xdr:to>
      <xdr:col>116</xdr:col>
      <xdr:colOff>114300</xdr:colOff>
      <xdr:row>76</xdr:row>
      <xdr:rowOff>144272</xdr:rowOff>
    </xdr:to>
    <xdr:sp macro="" textlink="">
      <xdr:nvSpPr>
        <xdr:cNvPr id="864" name="楕円 863">
          <a:extLst>
            <a:ext uri="{FF2B5EF4-FFF2-40B4-BE49-F238E27FC236}">
              <a16:creationId xmlns:a16="http://schemas.microsoft.com/office/drawing/2014/main" id="{B4BC91AD-2FB2-4EFA-B164-DD4D5263B871}"/>
            </a:ext>
          </a:extLst>
        </xdr:cNvPr>
        <xdr:cNvSpPr/>
      </xdr:nvSpPr>
      <xdr:spPr>
        <a:xfrm>
          <a:off x="20608894" y="1286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65549</xdr:rowOff>
    </xdr:from>
    <xdr:ext cx="534377" cy="259045"/>
    <xdr:sp macro="" textlink="">
      <xdr:nvSpPr>
        <xdr:cNvPr id="865" name="繰出金該当値テキスト">
          <a:extLst>
            <a:ext uri="{FF2B5EF4-FFF2-40B4-BE49-F238E27FC236}">
              <a16:creationId xmlns:a16="http://schemas.microsoft.com/office/drawing/2014/main" id="{2951879E-4068-440C-9CCA-00B913FD4B2E}"/>
            </a:ext>
          </a:extLst>
        </xdr:cNvPr>
        <xdr:cNvSpPr txBox="1"/>
      </xdr:nvSpPr>
      <xdr:spPr>
        <a:xfrm>
          <a:off x="20710494" y="1271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90488</xdr:rowOff>
    </xdr:from>
    <xdr:to>
      <xdr:col>112</xdr:col>
      <xdr:colOff>38100</xdr:colOff>
      <xdr:row>77</xdr:row>
      <xdr:rowOff>20638</xdr:rowOff>
    </xdr:to>
    <xdr:sp macro="" textlink="">
      <xdr:nvSpPr>
        <xdr:cNvPr id="866" name="楕円 865">
          <a:extLst>
            <a:ext uri="{FF2B5EF4-FFF2-40B4-BE49-F238E27FC236}">
              <a16:creationId xmlns:a16="http://schemas.microsoft.com/office/drawing/2014/main" id="{AEC4B7AE-0733-43AA-825A-796EC0BCB845}"/>
            </a:ext>
          </a:extLst>
        </xdr:cNvPr>
        <xdr:cNvSpPr/>
      </xdr:nvSpPr>
      <xdr:spPr>
        <a:xfrm>
          <a:off x="19835427" y="12909843"/>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37165</xdr:rowOff>
    </xdr:from>
    <xdr:ext cx="534377" cy="259045"/>
    <xdr:sp macro="" textlink="">
      <xdr:nvSpPr>
        <xdr:cNvPr id="867" name="テキスト ボックス 866">
          <a:extLst>
            <a:ext uri="{FF2B5EF4-FFF2-40B4-BE49-F238E27FC236}">
              <a16:creationId xmlns:a16="http://schemas.microsoft.com/office/drawing/2014/main" id="{30DD8AB4-FCCC-45CC-84CA-70A7B931B9DB}"/>
            </a:ext>
          </a:extLst>
        </xdr:cNvPr>
        <xdr:cNvSpPr txBox="1"/>
      </xdr:nvSpPr>
      <xdr:spPr>
        <a:xfrm>
          <a:off x="19631985" y="126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126200</xdr:rowOff>
    </xdr:from>
    <xdr:to>
      <xdr:col>107</xdr:col>
      <xdr:colOff>101600</xdr:colOff>
      <xdr:row>77</xdr:row>
      <xdr:rowOff>56350</xdr:rowOff>
    </xdr:to>
    <xdr:sp macro="" textlink="">
      <xdr:nvSpPr>
        <xdr:cNvPr id="868" name="楕円 867">
          <a:extLst>
            <a:ext uri="{FF2B5EF4-FFF2-40B4-BE49-F238E27FC236}">
              <a16:creationId xmlns:a16="http://schemas.microsoft.com/office/drawing/2014/main" id="{3871FE67-FFB6-470D-85AA-09F8A619F8AA}"/>
            </a:ext>
          </a:extLst>
        </xdr:cNvPr>
        <xdr:cNvSpPr/>
      </xdr:nvSpPr>
      <xdr:spPr>
        <a:xfrm>
          <a:off x="18998214" y="12945555"/>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72877</xdr:rowOff>
    </xdr:from>
    <xdr:ext cx="534377" cy="259045"/>
    <xdr:sp macro="" textlink="">
      <xdr:nvSpPr>
        <xdr:cNvPr id="869" name="テキスト ボックス 868">
          <a:extLst>
            <a:ext uri="{FF2B5EF4-FFF2-40B4-BE49-F238E27FC236}">
              <a16:creationId xmlns:a16="http://schemas.microsoft.com/office/drawing/2014/main" id="{5485D031-55D0-48D7-8E6F-DA8EEB0D0441}"/>
            </a:ext>
          </a:extLst>
        </xdr:cNvPr>
        <xdr:cNvSpPr txBox="1"/>
      </xdr:nvSpPr>
      <xdr:spPr>
        <a:xfrm>
          <a:off x="18807718" y="1272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155563</xdr:rowOff>
    </xdr:from>
    <xdr:to>
      <xdr:col>102</xdr:col>
      <xdr:colOff>165100</xdr:colOff>
      <xdr:row>77</xdr:row>
      <xdr:rowOff>85713</xdr:rowOff>
    </xdr:to>
    <xdr:sp macro="" textlink="">
      <xdr:nvSpPr>
        <xdr:cNvPr id="870" name="楕円 869">
          <a:extLst>
            <a:ext uri="{FF2B5EF4-FFF2-40B4-BE49-F238E27FC236}">
              <a16:creationId xmlns:a16="http://schemas.microsoft.com/office/drawing/2014/main" id="{B864900D-35D3-4D7F-A257-DC24D0B05DFB}"/>
            </a:ext>
          </a:extLst>
        </xdr:cNvPr>
        <xdr:cNvSpPr/>
      </xdr:nvSpPr>
      <xdr:spPr>
        <a:xfrm>
          <a:off x="18173947" y="12974918"/>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102240</xdr:rowOff>
    </xdr:from>
    <xdr:ext cx="534377" cy="259045"/>
    <xdr:sp macro="" textlink="">
      <xdr:nvSpPr>
        <xdr:cNvPr id="871" name="テキスト ボックス 870">
          <a:extLst>
            <a:ext uri="{FF2B5EF4-FFF2-40B4-BE49-F238E27FC236}">
              <a16:creationId xmlns:a16="http://schemas.microsoft.com/office/drawing/2014/main" id="{E11A2251-F2DE-46E7-92A3-A734E798D1B3}"/>
            </a:ext>
          </a:extLst>
        </xdr:cNvPr>
        <xdr:cNvSpPr txBox="1"/>
      </xdr:nvSpPr>
      <xdr:spPr>
        <a:xfrm>
          <a:off x="17970504" y="127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14300</xdr:rowOff>
    </xdr:from>
    <xdr:to>
      <xdr:col>98</xdr:col>
      <xdr:colOff>38100</xdr:colOff>
      <xdr:row>75</xdr:row>
      <xdr:rowOff>115900</xdr:rowOff>
    </xdr:to>
    <xdr:sp macro="" textlink="">
      <xdr:nvSpPr>
        <xdr:cNvPr id="872" name="楕円 871">
          <a:extLst>
            <a:ext uri="{FF2B5EF4-FFF2-40B4-BE49-F238E27FC236}">
              <a16:creationId xmlns:a16="http://schemas.microsoft.com/office/drawing/2014/main" id="{A75A39CC-B557-4DCA-A160-44D2AFBE3E1F}"/>
            </a:ext>
          </a:extLst>
        </xdr:cNvPr>
        <xdr:cNvSpPr/>
      </xdr:nvSpPr>
      <xdr:spPr>
        <a:xfrm>
          <a:off x="17349680" y="12664980"/>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132427</xdr:rowOff>
    </xdr:from>
    <xdr:ext cx="534377" cy="259045"/>
    <xdr:sp macro="" textlink="">
      <xdr:nvSpPr>
        <xdr:cNvPr id="873" name="テキスト ボックス 872">
          <a:extLst>
            <a:ext uri="{FF2B5EF4-FFF2-40B4-BE49-F238E27FC236}">
              <a16:creationId xmlns:a16="http://schemas.microsoft.com/office/drawing/2014/main" id="{54309EB8-08F1-48A2-8510-89E97CABCBBF}"/>
            </a:ext>
          </a:extLst>
        </xdr:cNvPr>
        <xdr:cNvSpPr txBox="1"/>
      </xdr:nvSpPr>
      <xdr:spPr>
        <a:xfrm>
          <a:off x="17146237" y="1244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28C4A98B-7C9A-45E0-925A-51FAA08F1D5D}"/>
            </a:ext>
          </a:extLst>
        </xdr:cNvPr>
        <xdr:cNvSpPr/>
      </xdr:nvSpPr>
      <xdr:spPr>
        <a:xfrm>
          <a:off x="17045126" y="14057235"/>
          <a:ext cx="4375582"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488F94FE-7FDE-4545-B3F9-7F7FC373E69C}"/>
            </a:ext>
          </a:extLst>
        </xdr:cNvPr>
        <xdr:cNvSpPr/>
      </xdr:nvSpPr>
      <xdr:spPr>
        <a:xfrm>
          <a:off x="17172126"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A2C53FF2-EDBB-468A-A20D-A883F522D461}"/>
            </a:ext>
          </a:extLst>
        </xdr:cNvPr>
        <xdr:cNvSpPr/>
      </xdr:nvSpPr>
      <xdr:spPr>
        <a:xfrm>
          <a:off x="17172126"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810D4525-9E2F-44F4-BA3F-9AD900617EC6}"/>
            </a:ext>
          </a:extLst>
        </xdr:cNvPr>
        <xdr:cNvSpPr/>
      </xdr:nvSpPr>
      <xdr:spPr>
        <a:xfrm>
          <a:off x="18110447"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12A8C88A-5970-42C8-9AC6-C180C21FF68D}"/>
            </a:ext>
          </a:extLst>
        </xdr:cNvPr>
        <xdr:cNvSpPr/>
      </xdr:nvSpPr>
      <xdr:spPr>
        <a:xfrm>
          <a:off x="18110447"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1366F19A-81BC-4262-8E66-3D014D7E149A}"/>
            </a:ext>
          </a:extLst>
        </xdr:cNvPr>
        <xdr:cNvSpPr/>
      </xdr:nvSpPr>
      <xdr:spPr>
        <a:xfrm>
          <a:off x="19175767"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A6EA69EA-7568-4C13-9E4A-32D1136ADBB4}"/>
            </a:ext>
          </a:extLst>
        </xdr:cNvPr>
        <xdr:cNvSpPr/>
      </xdr:nvSpPr>
      <xdr:spPr>
        <a:xfrm>
          <a:off x="19175767"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FF20F47F-4AC3-4EBC-ADA6-E99C59493EC1}"/>
            </a:ext>
          </a:extLst>
        </xdr:cNvPr>
        <xdr:cNvSpPr/>
      </xdr:nvSpPr>
      <xdr:spPr>
        <a:xfrm>
          <a:off x="17045126" y="14868864"/>
          <a:ext cx="4375582"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15AE727C-7054-4245-8900-3C735688E06A}"/>
            </a:ext>
          </a:extLst>
        </xdr:cNvPr>
        <xdr:cNvSpPr txBox="1"/>
      </xdr:nvSpPr>
      <xdr:spPr>
        <a:xfrm>
          <a:off x="17019973" y="1468113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8C904A03-65FA-4ECB-8860-76D7153CCE1B}"/>
            </a:ext>
          </a:extLst>
        </xdr:cNvPr>
        <xdr:cNvCxnSpPr/>
      </xdr:nvCxnSpPr>
      <xdr:spPr>
        <a:xfrm>
          <a:off x="17045126" y="17118799"/>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B2D5EA4F-BA63-4997-97BB-DBAE9F497E89}"/>
            </a:ext>
          </a:extLst>
        </xdr:cNvPr>
        <xdr:cNvCxnSpPr/>
      </xdr:nvCxnSpPr>
      <xdr:spPr>
        <a:xfrm>
          <a:off x="17045126" y="16797776"/>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D6D09D5A-FAD6-408F-A0CF-DA9DA462F13F}"/>
            </a:ext>
          </a:extLst>
        </xdr:cNvPr>
        <xdr:cNvSpPr txBox="1"/>
      </xdr:nvSpPr>
      <xdr:spPr>
        <a:xfrm>
          <a:off x="16822233" y="16658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488AF212-6E79-4E6E-A92F-2ADE98951F15}"/>
            </a:ext>
          </a:extLst>
        </xdr:cNvPr>
        <xdr:cNvCxnSpPr/>
      </xdr:nvCxnSpPr>
      <xdr:spPr>
        <a:xfrm>
          <a:off x="17045126" y="16476753"/>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4D69E9E6-43EB-4787-998E-194E172C4B11}"/>
            </a:ext>
          </a:extLst>
        </xdr:cNvPr>
        <xdr:cNvSpPr txBox="1"/>
      </xdr:nvSpPr>
      <xdr:spPr>
        <a:xfrm>
          <a:off x="16616787" y="163373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B4E77F56-8699-4570-BF43-63668E8A5AF6}"/>
            </a:ext>
          </a:extLst>
        </xdr:cNvPr>
        <xdr:cNvCxnSpPr/>
      </xdr:nvCxnSpPr>
      <xdr:spPr>
        <a:xfrm>
          <a:off x="17045126" y="16155730"/>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75AC39D3-11CC-49AD-9A66-49A9CBA1C7B3}"/>
            </a:ext>
          </a:extLst>
        </xdr:cNvPr>
        <xdr:cNvSpPr txBox="1"/>
      </xdr:nvSpPr>
      <xdr:spPr>
        <a:xfrm>
          <a:off x="16616787" y="160162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A3AEE097-E436-4D0B-8562-D61F342E8878}"/>
            </a:ext>
          </a:extLst>
        </xdr:cNvPr>
        <xdr:cNvCxnSpPr/>
      </xdr:nvCxnSpPr>
      <xdr:spPr>
        <a:xfrm>
          <a:off x="17045126" y="15834707"/>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304D120B-1C38-4FA0-B37A-7037BF49124B}"/>
            </a:ext>
          </a:extLst>
        </xdr:cNvPr>
        <xdr:cNvSpPr txBox="1"/>
      </xdr:nvSpPr>
      <xdr:spPr>
        <a:xfrm>
          <a:off x="16616787" y="156924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8E53309A-8AB6-47BB-8C33-9918B35D497D}"/>
            </a:ext>
          </a:extLst>
        </xdr:cNvPr>
        <xdr:cNvCxnSpPr/>
      </xdr:nvCxnSpPr>
      <xdr:spPr>
        <a:xfrm>
          <a:off x="17045126" y="15513684"/>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E6F2AD39-67D1-4702-B6E3-0F56C2477499}"/>
            </a:ext>
          </a:extLst>
        </xdr:cNvPr>
        <xdr:cNvSpPr txBox="1"/>
      </xdr:nvSpPr>
      <xdr:spPr>
        <a:xfrm>
          <a:off x="16616787" y="153714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4B75BB1C-6670-4B5D-8B16-49CA267B41A8}"/>
            </a:ext>
          </a:extLst>
        </xdr:cNvPr>
        <xdr:cNvCxnSpPr/>
      </xdr:nvCxnSpPr>
      <xdr:spPr>
        <a:xfrm>
          <a:off x="17045126" y="15189887"/>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A939135D-C184-4670-845B-3D64C05B25FE}"/>
            </a:ext>
          </a:extLst>
        </xdr:cNvPr>
        <xdr:cNvSpPr txBox="1"/>
      </xdr:nvSpPr>
      <xdr:spPr>
        <a:xfrm>
          <a:off x="16552667" y="150504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C42C7D98-AD8C-49C8-B8A5-9EE90FF6D211}"/>
            </a:ext>
          </a:extLst>
        </xdr:cNvPr>
        <xdr:cNvCxnSpPr/>
      </xdr:nvCxnSpPr>
      <xdr:spPr>
        <a:xfrm>
          <a:off x="17045126" y="14868864"/>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47819DE2-0ABC-4264-9BC8-6277EDEE8A22}"/>
            </a:ext>
          </a:extLst>
        </xdr:cNvPr>
        <xdr:cNvSpPr txBox="1"/>
      </xdr:nvSpPr>
      <xdr:spPr>
        <a:xfrm>
          <a:off x="16552667" y="147294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A362D6D0-250F-4760-816F-2A86731E0A49}"/>
            </a:ext>
          </a:extLst>
        </xdr:cNvPr>
        <xdr:cNvSpPr/>
      </xdr:nvSpPr>
      <xdr:spPr>
        <a:xfrm>
          <a:off x="17045126" y="14868864"/>
          <a:ext cx="4375582"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22CED8F9-306E-4083-BFF6-E48D4E0C5CC2}"/>
            </a:ext>
          </a:extLst>
        </xdr:cNvPr>
        <xdr:cNvCxnSpPr/>
      </xdr:nvCxnSpPr>
      <xdr:spPr>
        <a:xfrm flipV="1">
          <a:off x="20657789" y="15334396"/>
          <a:ext cx="1269" cy="146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A959EC9E-D8D4-411A-99E7-E3B88A048E77}"/>
            </a:ext>
          </a:extLst>
        </xdr:cNvPr>
        <xdr:cNvSpPr txBox="1"/>
      </xdr:nvSpPr>
      <xdr:spPr>
        <a:xfrm>
          <a:off x="20710494" y="16845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ACAA3E1D-B0D3-422C-8292-904916DA39ED}"/>
            </a:ext>
          </a:extLst>
        </xdr:cNvPr>
        <xdr:cNvCxnSpPr/>
      </xdr:nvCxnSpPr>
      <xdr:spPr>
        <a:xfrm>
          <a:off x="20583741" y="16797776"/>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3238052D-4935-4F61-A575-480A4AD4C8A2}"/>
            </a:ext>
          </a:extLst>
        </xdr:cNvPr>
        <xdr:cNvSpPr txBox="1"/>
      </xdr:nvSpPr>
      <xdr:spPr>
        <a:xfrm>
          <a:off x="20710494" y="151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451D017E-283F-45B2-9051-6EC5BD3B6937}"/>
            </a:ext>
          </a:extLst>
        </xdr:cNvPr>
        <xdr:cNvCxnSpPr/>
      </xdr:nvCxnSpPr>
      <xdr:spPr>
        <a:xfrm>
          <a:off x="20583741" y="15334396"/>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ED33CA12-CB6F-47B1-B0F1-364D2E8C89DD}"/>
            </a:ext>
          </a:extLst>
        </xdr:cNvPr>
        <xdr:cNvCxnSpPr/>
      </xdr:nvCxnSpPr>
      <xdr:spPr>
        <a:xfrm>
          <a:off x="19886227" y="16797776"/>
          <a:ext cx="7734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F3162C10-DCAB-4B7B-AD0C-2C66ACD869DC}"/>
            </a:ext>
          </a:extLst>
        </xdr:cNvPr>
        <xdr:cNvSpPr txBox="1"/>
      </xdr:nvSpPr>
      <xdr:spPr>
        <a:xfrm>
          <a:off x="20710494" y="165938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C09A9D15-6944-44A3-9C09-8610846363DC}"/>
            </a:ext>
          </a:extLst>
        </xdr:cNvPr>
        <xdr:cNvSpPr/>
      </xdr:nvSpPr>
      <xdr:spPr>
        <a:xfrm>
          <a:off x="20608894" y="167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B321FC63-38D8-4CC0-894B-6AD4DF80E413}"/>
            </a:ext>
          </a:extLst>
        </xdr:cNvPr>
        <xdr:cNvCxnSpPr/>
      </xdr:nvCxnSpPr>
      <xdr:spPr>
        <a:xfrm>
          <a:off x="19049014" y="16797776"/>
          <a:ext cx="8372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33A9CB02-402F-4502-BE98-48E3B3181240}"/>
            </a:ext>
          </a:extLst>
        </xdr:cNvPr>
        <xdr:cNvSpPr/>
      </xdr:nvSpPr>
      <xdr:spPr>
        <a:xfrm>
          <a:off x="19835427" y="16739301"/>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EDB4D3BB-821B-4AEB-ABED-00957032251D}"/>
            </a:ext>
          </a:extLst>
        </xdr:cNvPr>
        <xdr:cNvSpPr txBox="1"/>
      </xdr:nvSpPr>
      <xdr:spPr>
        <a:xfrm>
          <a:off x="19729260" y="16520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89FB54B-B32C-4620-9368-2283A8F075D8}"/>
            </a:ext>
          </a:extLst>
        </xdr:cNvPr>
        <xdr:cNvCxnSpPr/>
      </xdr:nvCxnSpPr>
      <xdr:spPr>
        <a:xfrm>
          <a:off x="18224747" y="16797776"/>
          <a:ext cx="8242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6279164-EECB-4E52-8D0D-23BD5553AD4D}"/>
            </a:ext>
          </a:extLst>
        </xdr:cNvPr>
        <xdr:cNvSpPr/>
      </xdr:nvSpPr>
      <xdr:spPr>
        <a:xfrm>
          <a:off x="18998214" y="167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187FAC8B-678A-4D6D-9407-DF63E11952FA}"/>
            </a:ext>
          </a:extLst>
        </xdr:cNvPr>
        <xdr:cNvSpPr txBox="1"/>
      </xdr:nvSpPr>
      <xdr:spPr>
        <a:xfrm>
          <a:off x="18904993" y="16519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C09FE34E-A7A5-42AD-92F7-621B17C1B5CC}"/>
            </a:ext>
          </a:extLst>
        </xdr:cNvPr>
        <xdr:cNvCxnSpPr/>
      </xdr:nvCxnSpPr>
      <xdr:spPr>
        <a:xfrm>
          <a:off x="17400480" y="16797776"/>
          <a:ext cx="8242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D1F42D6C-9495-4129-9F1C-E264FFBBEFF6}"/>
            </a:ext>
          </a:extLst>
        </xdr:cNvPr>
        <xdr:cNvSpPr/>
      </xdr:nvSpPr>
      <xdr:spPr>
        <a:xfrm>
          <a:off x="18173947" y="1673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A785BD10-7273-4122-AAE3-1D1943E0F2FA}"/>
            </a:ext>
          </a:extLst>
        </xdr:cNvPr>
        <xdr:cNvSpPr txBox="1"/>
      </xdr:nvSpPr>
      <xdr:spPr>
        <a:xfrm>
          <a:off x="18080726" y="16518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1EB0346E-8E83-4589-BA51-BF1B0C4B98CD}"/>
            </a:ext>
          </a:extLst>
        </xdr:cNvPr>
        <xdr:cNvSpPr/>
      </xdr:nvSpPr>
      <xdr:spPr>
        <a:xfrm>
          <a:off x="17349680" y="16736526"/>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844C2D1A-96EF-412E-B603-CD18FF23ECFC}"/>
            </a:ext>
          </a:extLst>
        </xdr:cNvPr>
        <xdr:cNvSpPr txBox="1"/>
      </xdr:nvSpPr>
      <xdr:spPr>
        <a:xfrm>
          <a:off x="17243513" y="16517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8EA05BFC-D532-4803-BAF3-7D88B83662DE}"/>
            </a:ext>
          </a:extLst>
        </xdr:cNvPr>
        <xdr:cNvSpPr txBox="1"/>
      </xdr:nvSpPr>
      <xdr:spPr>
        <a:xfrm>
          <a:off x="20482141"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DA6A3BE5-E0F3-401C-BFB0-6187BA66153F}"/>
            </a:ext>
          </a:extLst>
        </xdr:cNvPr>
        <xdr:cNvSpPr txBox="1"/>
      </xdr:nvSpPr>
      <xdr:spPr>
        <a:xfrm>
          <a:off x="19708674"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46F6AA01-CFBD-4476-A53D-8839ED7BF6D6}"/>
            </a:ext>
          </a:extLst>
        </xdr:cNvPr>
        <xdr:cNvSpPr txBox="1"/>
      </xdr:nvSpPr>
      <xdr:spPr>
        <a:xfrm>
          <a:off x="18871460"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1CFCD751-A9AC-4813-A19B-0AC3B19D458E}"/>
            </a:ext>
          </a:extLst>
        </xdr:cNvPr>
        <xdr:cNvSpPr txBox="1"/>
      </xdr:nvSpPr>
      <xdr:spPr>
        <a:xfrm>
          <a:off x="18047193"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6DD530C4-DA7A-485F-840C-6481C7C51D27}"/>
            </a:ext>
          </a:extLst>
        </xdr:cNvPr>
        <xdr:cNvSpPr txBox="1"/>
      </xdr:nvSpPr>
      <xdr:spPr>
        <a:xfrm>
          <a:off x="17222926"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5FACF131-A543-4323-8349-329CF54A257E}"/>
            </a:ext>
          </a:extLst>
        </xdr:cNvPr>
        <xdr:cNvSpPr/>
      </xdr:nvSpPr>
      <xdr:spPr>
        <a:xfrm>
          <a:off x="20608894" y="167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8534F52E-8158-4F6B-B61F-FE59437C9A56}"/>
            </a:ext>
          </a:extLst>
        </xdr:cNvPr>
        <xdr:cNvSpPr txBox="1"/>
      </xdr:nvSpPr>
      <xdr:spPr>
        <a:xfrm>
          <a:off x="20710494" y="1671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BE65736F-E5F1-4EEA-8E0C-38DEBCCDDFC5}"/>
            </a:ext>
          </a:extLst>
        </xdr:cNvPr>
        <xdr:cNvSpPr/>
      </xdr:nvSpPr>
      <xdr:spPr>
        <a:xfrm>
          <a:off x="19835427" y="16746976"/>
          <a:ext cx="8865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BD810373-3960-4287-A0CA-EBB25FD3A2B4}"/>
            </a:ext>
          </a:extLst>
        </xdr:cNvPr>
        <xdr:cNvSpPr txBox="1"/>
      </xdr:nvSpPr>
      <xdr:spPr>
        <a:xfrm>
          <a:off x="19761577" y="16839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F274F775-03FA-43B1-A517-981888A30196}"/>
            </a:ext>
          </a:extLst>
        </xdr:cNvPr>
        <xdr:cNvSpPr/>
      </xdr:nvSpPr>
      <xdr:spPr>
        <a:xfrm>
          <a:off x="18998214" y="167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9A60562D-94F9-46C3-80F5-C4AAF552403E}"/>
            </a:ext>
          </a:extLst>
        </xdr:cNvPr>
        <xdr:cNvSpPr txBox="1"/>
      </xdr:nvSpPr>
      <xdr:spPr>
        <a:xfrm>
          <a:off x="18937310" y="16839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D6FD3711-6268-4ECB-9EA5-4F2B3781AC32}"/>
            </a:ext>
          </a:extLst>
        </xdr:cNvPr>
        <xdr:cNvSpPr/>
      </xdr:nvSpPr>
      <xdr:spPr>
        <a:xfrm>
          <a:off x="18173947" y="167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F0C45F0E-FD2F-4B3B-9849-B7E2F8A12144}"/>
            </a:ext>
          </a:extLst>
        </xdr:cNvPr>
        <xdr:cNvSpPr txBox="1"/>
      </xdr:nvSpPr>
      <xdr:spPr>
        <a:xfrm>
          <a:off x="18113043" y="16839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7604EC59-91C1-4952-88A3-E2AD2A44E420}"/>
            </a:ext>
          </a:extLst>
        </xdr:cNvPr>
        <xdr:cNvSpPr/>
      </xdr:nvSpPr>
      <xdr:spPr>
        <a:xfrm>
          <a:off x="17349680" y="16746976"/>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299D616C-32AC-4260-AAE3-D630D987847C}"/>
            </a:ext>
          </a:extLst>
        </xdr:cNvPr>
        <xdr:cNvSpPr txBox="1"/>
      </xdr:nvSpPr>
      <xdr:spPr>
        <a:xfrm>
          <a:off x="17275830" y="16839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C4D6A3DC-DD95-477E-927F-CA13172EB6AE}"/>
            </a:ext>
          </a:extLst>
        </xdr:cNvPr>
        <xdr:cNvSpPr/>
      </xdr:nvSpPr>
      <xdr:spPr>
        <a:xfrm>
          <a:off x="710214" y="17494250"/>
          <a:ext cx="20710494" cy="187448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183A895F-0320-4517-B3D2-F5CDA62BFACF}"/>
            </a:ext>
          </a:extLst>
        </xdr:cNvPr>
        <xdr:cNvSpPr/>
      </xdr:nvSpPr>
      <xdr:spPr>
        <a:xfrm>
          <a:off x="710214" y="17554976"/>
          <a:ext cx="3589168"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4F2FB414-DBF2-4FBB-80C2-6C8428B0FC86}"/>
            </a:ext>
          </a:extLst>
        </xdr:cNvPr>
        <xdr:cNvSpPr txBox="1"/>
      </xdr:nvSpPr>
      <xdr:spPr>
        <a:xfrm>
          <a:off x="735614" y="17806201"/>
          <a:ext cx="20659694" cy="149903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人件費は定年退職者数の減少による退職手当組合負担金の減などにより決算額は減少したが、人口減少に伴い住民一人当たりのコストとしては高くなった。物件費はふるさと納税寄附金収入の増加に伴うふるさと納税ふるさと便事業費の増などにより、昨年度同様に類似団体内平均値を上回った。扶助費は電力・ガス・食料品等価格高騰重点支援給付金の皆増、物価高騰対応重点支援給付金支給事業費の皆増などの物価高騰対策により、前年度を上回った状況になる。補助費等は類似団体内平均値と比較するとまだまだ水準は上回っている状況である。要因としては、病院事業会計の経営悪化に際して繰出基準を超えた補助金の支出が必要となったことや認定こども園の運営法人における職員数の増加や処遇改善に伴う人件費の増を要因とした当該法人への補助金増となったことが大部分を占めている。病院事業では、公立病院経営強化プランに基づいた経営強化を推進し、地域に必要とされる病床機能と病床数への見直しを検討する。一般会計からの繰出金については、削減目標を設定し、計画的に削減を進めると同時に、必要性と適正化を図る。普通建設事業費（うち更新整備）については田沢湖庁舎空調設備設置工事完了に伴う公共施設等マネジメント事業費の減や河川改修工事完了に伴う再災害防止対策事業費の皆減に伴い、減少となった。災害復旧事業費は、令和５年７月豪雨災害の発生による関係事業費が皆増となり、住民一人当たりのコストとしては大幅な増となった。積立金はふるさと納税寄附金収入の増加に伴うふるさと仙北応援基金積立金の増などにより、類似団体平均を大幅に上回る結果となった。貸付金については、令和</a:t>
          </a:r>
          <a:r>
            <a:rPr kumimoji="1" lang="en-US" altLang="ja-JP" sz="1250">
              <a:latin typeface="ＭＳ Ｐゴシック" panose="020B0600070205080204" pitchFamily="50" charset="-128"/>
              <a:ea typeface="ＭＳ Ｐゴシック" panose="020B0600070205080204" pitchFamily="50" charset="-128"/>
            </a:rPr>
            <a:t>4</a:t>
          </a:r>
          <a:r>
            <a:rPr kumimoji="1" lang="ja-JP" altLang="en-US" sz="1250">
              <a:latin typeface="ＭＳ Ｐゴシック" panose="020B0600070205080204" pitchFamily="50" charset="-128"/>
              <a:ea typeface="ＭＳ Ｐゴシック" panose="020B0600070205080204" pitchFamily="50" charset="-128"/>
            </a:rPr>
            <a:t>年度に第三セクター経営改善支援貸付金として計上していたが、長期貸付金のため令和</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年度は皆減となり、前年度より大幅な減少となった。</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5036F4-48F5-4A80-9062-A78C53355AF5}"/>
            </a:ext>
          </a:extLst>
        </xdr:cNvPr>
        <xdr:cNvSpPr/>
      </xdr:nvSpPr>
      <xdr:spPr>
        <a:xfrm>
          <a:off x="596160" y="127000"/>
          <a:ext cx="11832578" cy="62390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3A62A7C-C9F0-4337-8928-33567A8238A7}"/>
            </a:ext>
          </a:extLst>
        </xdr:cNvPr>
        <xdr:cNvSpPr/>
      </xdr:nvSpPr>
      <xdr:spPr>
        <a:xfrm>
          <a:off x="17755340" y="187726"/>
          <a:ext cx="3665368" cy="55047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6ADFB74-9BA0-4E29-B03D-06F7E136C70C}"/>
            </a:ext>
          </a:extLst>
        </xdr:cNvPr>
        <xdr:cNvSpPr/>
      </xdr:nvSpPr>
      <xdr:spPr>
        <a:xfrm>
          <a:off x="17774390" y="213126"/>
          <a:ext cx="3620918" cy="4996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26EF03B-55FE-4C59-ABF5-8A8527E5604D}"/>
            </a:ext>
          </a:extLst>
        </xdr:cNvPr>
        <xdr:cNvSpPr/>
      </xdr:nvSpPr>
      <xdr:spPr>
        <a:xfrm>
          <a:off x="17799790" y="238526"/>
          <a:ext cx="3563768" cy="4361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秋田県仙北市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6051AD-16D9-421C-A854-D249D2383D11}"/>
            </a:ext>
          </a:extLst>
        </xdr:cNvPr>
        <xdr:cNvSpPr/>
      </xdr:nvSpPr>
      <xdr:spPr>
        <a:xfrm>
          <a:off x="15155539" y="187726"/>
          <a:ext cx="2479397" cy="55047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30D3E3-F459-4895-B9FC-3D5A68AC7572}"/>
            </a:ext>
          </a:extLst>
        </xdr:cNvPr>
        <xdr:cNvSpPr/>
      </xdr:nvSpPr>
      <xdr:spPr>
        <a:xfrm>
          <a:off x="15180939" y="213126"/>
          <a:ext cx="2434947" cy="49967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827D7D-30FC-4EC9-A0B6-3F12182C9157}"/>
            </a:ext>
          </a:extLst>
        </xdr:cNvPr>
        <xdr:cNvSpPr/>
      </xdr:nvSpPr>
      <xdr:spPr>
        <a:xfrm>
          <a:off x="15206339" y="238526"/>
          <a:ext cx="2377797" cy="44887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210657-8BB2-4823-8DC8-99ABCFDB7AAA}"/>
            </a:ext>
          </a:extLst>
        </xdr:cNvPr>
        <xdr:cNvSpPr/>
      </xdr:nvSpPr>
      <xdr:spPr>
        <a:xfrm>
          <a:off x="710214" y="875129"/>
          <a:ext cx="9410330" cy="175025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43E7E2-A704-4391-929D-64BB025CDB03}"/>
            </a:ext>
          </a:extLst>
        </xdr:cNvPr>
        <xdr:cNvSpPr/>
      </xdr:nvSpPr>
      <xdr:spPr>
        <a:xfrm>
          <a:off x="837214" y="906879"/>
          <a:ext cx="1293427"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925EDE0-AD4A-42A4-8632-FC13F776B3F3}"/>
            </a:ext>
          </a:extLst>
        </xdr:cNvPr>
        <xdr:cNvSpPr/>
      </xdr:nvSpPr>
      <xdr:spPr>
        <a:xfrm>
          <a:off x="2080087" y="906879"/>
          <a:ext cx="1318828"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23,443
23,361
1,093.56
23,626,213
23,144,664
401,617
11,535,569
21,651,423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25268A-AFC7-4C03-A627-748B3D8B4612}"/>
            </a:ext>
          </a:extLst>
        </xdr:cNvPr>
        <xdr:cNvSpPr/>
      </xdr:nvSpPr>
      <xdr:spPr>
        <a:xfrm>
          <a:off x="3322961" y="906879"/>
          <a:ext cx="1420427" cy="16867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BD222C-1872-4319-A05A-E93E07C4F9FA}"/>
            </a:ext>
          </a:extLst>
        </xdr:cNvPr>
        <xdr:cNvSpPr/>
      </xdr:nvSpPr>
      <xdr:spPr>
        <a:xfrm>
          <a:off x="4743388" y="925929"/>
          <a:ext cx="1889588" cy="9259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7AD5A6-142A-45AD-92BE-83390F706D0C}"/>
            </a:ext>
          </a:extLst>
        </xdr:cNvPr>
        <xdr:cNvSpPr/>
      </xdr:nvSpPr>
      <xdr:spPr>
        <a:xfrm>
          <a:off x="6632976" y="925929"/>
          <a:ext cx="1179374" cy="9259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0343C0-DBCE-45C5-AC33-5EF4D0C14BBA}"/>
            </a:ext>
          </a:extLst>
        </xdr:cNvPr>
        <xdr:cNvSpPr/>
      </xdr:nvSpPr>
      <xdr:spPr>
        <a:xfrm>
          <a:off x="7875850" y="938629"/>
          <a:ext cx="596160" cy="92315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904272-31CE-45CB-9078-1D4CD5DD76CC}"/>
            </a:ext>
          </a:extLst>
        </xdr:cNvPr>
        <xdr:cNvSpPr/>
      </xdr:nvSpPr>
      <xdr:spPr>
        <a:xfrm>
          <a:off x="4743388" y="1686757"/>
          <a:ext cx="1889588" cy="62667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FAC2E26-CA8C-43A1-974C-C794E04B8266}"/>
            </a:ext>
          </a:extLst>
        </xdr:cNvPr>
        <xdr:cNvSpPr/>
      </xdr:nvSpPr>
      <xdr:spPr>
        <a:xfrm>
          <a:off x="6696476" y="1686757"/>
          <a:ext cx="3551068" cy="62667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7257CD5-3968-4190-B350-06C94A2FE19E}"/>
            </a:ext>
          </a:extLst>
        </xdr:cNvPr>
        <xdr:cNvSpPr/>
      </xdr:nvSpPr>
      <xdr:spPr>
        <a:xfrm>
          <a:off x="10323497" y="875129"/>
          <a:ext cx="1420427" cy="1126354"/>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1464462-115F-4E35-97C3-653701643192}"/>
            </a:ext>
          </a:extLst>
        </xdr:cNvPr>
        <xdr:cNvSpPr/>
      </xdr:nvSpPr>
      <xdr:spPr>
        <a:xfrm>
          <a:off x="10570900" y="938629"/>
          <a:ext cx="135692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CF27B7D-1841-4E68-A0FA-71F076E7DE6A}"/>
            </a:ext>
          </a:extLst>
        </xdr:cNvPr>
        <xdr:cNvSpPr/>
      </xdr:nvSpPr>
      <xdr:spPr>
        <a:xfrm>
          <a:off x="10570900" y="1199780"/>
          <a:ext cx="1356928"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2D3AAE-213C-4BBD-A1BF-7D7B2908FCA0}"/>
            </a:ext>
          </a:extLst>
        </xdr:cNvPr>
        <xdr:cNvSpPr/>
      </xdr:nvSpPr>
      <xdr:spPr>
        <a:xfrm>
          <a:off x="10570900" y="1524432"/>
          <a:ext cx="1356928" cy="62667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3CD6EB3-A117-4DA8-8710-86DD00706E8C}"/>
            </a:ext>
          </a:extLst>
        </xdr:cNvPr>
        <xdr:cNvCxnSpPr/>
      </xdr:nvCxnSpPr>
      <xdr:spPr>
        <a:xfrm flipH="1">
          <a:off x="10406047" y="1050154"/>
          <a:ext cx="19660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C9ABF4D4-8FF9-4C5B-A835-D52F30B7754F}"/>
            </a:ext>
          </a:extLst>
        </xdr:cNvPr>
        <xdr:cNvSpPr/>
      </xdr:nvSpPr>
      <xdr:spPr>
        <a:xfrm>
          <a:off x="10460022" y="1002129"/>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2EC139C-FE4E-4BD8-9BB3-5C337E2E52BB}"/>
            </a:ext>
          </a:extLst>
        </xdr:cNvPr>
        <xdr:cNvSpPr/>
      </xdr:nvSpPr>
      <xdr:spPr>
        <a:xfrm>
          <a:off x="10460022" y="1263280"/>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BF6BC88-6A39-4ACB-BD7A-63BBADD8AC5D}"/>
            </a:ext>
          </a:extLst>
        </xdr:cNvPr>
        <xdr:cNvCxnSpPr/>
      </xdr:nvCxnSpPr>
      <xdr:spPr>
        <a:xfrm>
          <a:off x="10493430" y="1501806"/>
          <a:ext cx="0" cy="136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5DBDCF-1208-4BAB-B149-ABE22FAEDC85}"/>
            </a:ext>
          </a:extLst>
        </xdr:cNvPr>
        <xdr:cNvCxnSpPr/>
      </xdr:nvCxnSpPr>
      <xdr:spPr>
        <a:xfrm>
          <a:off x="10425097" y="1501806"/>
          <a:ext cx="15850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4558EDE-D777-480A-B6E8-914BEFFAE04B}"/>
            </a:ext>
          </a:extLst>
        </xdr:cNvPr>
        <xdr:cNvCxnSpPr/>
      </xdr:nvCxnSpPr>
      <xdr:spPr>
        <a:xfrm flipV="1">
          <a:off x="10493430" y="1734382"/>
          <a:ext cx="0" cy="136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36037A-4404-4CAD-9D4D-329D938D5FCD}"/>
            </a:ext>
          </a:extLst>
        </xdr:cNvPr>
        <xdr:cNvCxnSpPr/>
      </xdr:nvCxnSpPr>
      <xdr:spPr>
        <a:xfrm>
          <a:off x="10425097" y="1874483"/>
          <a:ext cx="15850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077843A-77A9-41D1-88DD-FA22822CC5BC}"/>
            </a:ext>
          </a:extLst>
        </xdr:cNvPr>
        <xdr:cNvSpPr txBox="1"/>
      </xdr:nvSpPr>
      <xdr:spPr>
        <a:xfrm>
          <a:off x="659660" y="28131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8768417-D280-47BA-92F5-15382E9622DF}"/>
            </a:ext>
          </a:extLst>
        </xdr:cNvPr>
        <xdr:cNvSpPr txBox="1"/>
      </xdr:nvSpPr>
      <xdr:spPr>
        <a:xfrm>
          <a:off x="659660" y="3125063"/>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1FCCBE8-F0DF-49DC-AD69-B0DA93B6F0E8}"/>
            </a:ext>
          </a:extLst>
        </xdr:cNvPr>
        <xdr:cNvSpPr txBox="1"/>
      </xdr:nvSpPr>
      <xdr:spPr>
        <a:xfrm>
          <a:off x="659660" y="343701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1D5618D-BCE2-4004-8D38-55EE878E2B48}"/>
            </a:ext>
          </a:extLst>
        </xdr:cNvPr>
        <xdr:cNvSpPr/>
      </xdr:nvSpPr>
      <xdr:spPr>
        <a:xfrm>
          <a:off x="710214" y="3936692"/>
          <a:ext cx="4375581"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5CDEC63D-ED44-4149-B61B-6563BF2FD0CB}"/>
            </a:ext>
          </a:extLst>
        </xdr:cNvPr>
        <xdr:cNvSpPr/>
      </xdr:nvSpPr>
      <xdr:spPr>
        <a:xfrm>
          <a:off x="837214"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5A688DA-5B4B-46CA-A63A-AD008C76A0A0}"/>
            </a:ext>
          </a:extLst>
        </xdr:cNvPr>
        <xdr:cNvSpPr/>
      </xdr:nvSpPr>
      <xdr:spPr>
        <a:xfrm>
          <a:off x="837214"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471681F-AB4F-45A7-9F68-5851D5006DA9}"/>
            </a:ext>
          </a:extLst>
        </xdr:cNvPr>
        <xdr:cNvSpPr/>
      </xdr:nvSpPr>
      <xdr:spPr>
        <a:xfrm>
          <a:off x="1775534"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7CA2020-B98A-4588-98DB-196D960BD381}"/>
            </a:ext>
          </a:extLst>
        </xdr:cNvPr>
        <xdr:cNvSpPr/>
      </xdr:nvSpPr>
      <xdr:spPr>
        <a:xfrm>
          <a:off x="1775534"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5BDEBD6-6B3C-404A-BA0A-F9BA3EB8F524}"/>
            </a:ext>
          </a:extLst>
        </xdr:cNvPr>
        <xdr:cNvSpPr/>
      </xdr:nvSpPr>
      <xdr:spPr>
        <a:xfrm>
          <a:off x="2840854" y="4274043"/>
          <a:ext cx="1420428"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698928D-563F-43DB-AE62-C2856FDE41FD}"/>
            </a:ext>
          </a:extLst>
        </xdr:cNvPr>
        <xdr:cNvSpPr/>
      </xdr:nvSpPr>
      <xdr:spPr>
        <a:xfrm>
          <a:off x="2840854" y="4474469"/>
          <a:ext cx="142042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9FA3B22-88B8-45E6-A16C-97EA402F8CC6}"/>
            </a:ext>
          </a:extLst>
        </xdr:cNvPr>
        <xdr:cNvSpPr/>
      </xdr:nvSpPr>
      <xdr:spPr>
        <a:xfrm>
          <a:off x="710214" y="4748320"/>
          <a:ext cx="4375581"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C0C0271-453E-4478-AC16-A4F4FF02491E}"/>
            </a:ext>
          </a:extLst>
        </xdr:cNvPr>
        <xdr:cNvSpPr txBox="1"/>
      </xdr:nvSpPr>
      <xdr:spPr>
        <a:xfrm>
          <a:off x="685060" y="45605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AC36CF9-E281-4C41-8C1A-FDBAFD00463F}"/>
            </a:ext>
          </a:extLst>
        </xdr:cNvPr>
        <xdr:cNvCxnSpPr/>
      </xdr:nvCxnSpPr>
      <xdr:spPr>
        <a:xfrm>
          <a:off x="710214" y="699825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E58EC157-E829-4411-B271-B99D1C2B14B8}"/>
            </a:ext>
          </a:extLst>
        </xdr:cNvPr>
        <xdr:cNvSpPr txBox="1"/>
      </xdr:nvSpPr>
      <xdr:spPr>
        <a:xfrm>
          <a:off x="487321" y="68588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ACE16670-70D0-429F-A699-067B490E695B}"/>
            </a:ext>
          </a:extLst>
        </xdr:cNvPr>
        <xdr:cNvCxnSpPr/>
      </xdr:nvCxnSpPr>
      <xdr:spPr>
        <a:xfrm>
          <a:off x="710214" y="662280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A4637236-29E3-4796-9862-FDAE901AA927}"/>
            </a:ext>
          </a:extLst>
        </xdr:cNvPr>
        <xdr:cNvSpPr txBox="1"/>
      </xdr:nvSpPr>
      <xdr:spPr>
        <a:xfrm>
          <a:off x="281874" y="64833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78F6339-3562-4008-B543-34F15C07DDC0}"/>
            </a:ext>
          </a:extLst>
        </xdr:cNvPr>
        <xdr:cNvCxnSpPr/>
      </xdr:nvCxnSpPr>
      <xdr:spPr>
        <a:xfrm>
          <a:off x="710214" y="6247352"/>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6A965362-9636-4149-A6DE-26146B8F9C1A}"/>
            </a:ext>
          </a:extLst>
        </xdr:cNvPr>
        <xdr:cNvSpPr txBox="1"/>
      </xdr:nvSpPr>
      <xdr:spPr>
        <a:xfrm>
          <a:off x="281874" y="610790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5123BAF-CAA5-4192-944F-CE8B9A139D58}"/>
            </a:ext>
          </a:extLst>
        </xdr:cNvPr>
        <xdr:cNvCxnSpPr/>
      </xdr:nvCxnSpPr>
      <xdr:spPr>
        <a:xfrm>
          <a:off x="710214" y="587467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9A83A9F7-53D4-4F0A-B81C-36CBAF7A56BF}"/>
            </a:ext>
          </a:extLst>
        </xdr:cNvPr>
        <xdr:cNvSpPr txBox="1"/>
      </xdr:nvSpPr>
      <xdr:spPr>
        <a:xfrm>
          <a:off x="281874" y="57352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DEDB62EE-8E74-46B0-8CB3-3E109C97E05D}"/>
            </a:ext>
          </a:extLst>
        </xdr:cNvPr>
        <xdr:cNvCxnSpPr/>
      </xdr:nvCxnSpPr>
      <xdr:spPr>
        <a:xfrm>
          <a:off x="710214" y="549922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F4E60BB2-EAA7-459D-895B-984E2B8E99D4}"/>
            </a:ext>
          </a:extLst>
        </xdr:cNvPr>
        <xdr:cNvSpPr txBox="1"/>
      </xdr:nvSpPr>
      <xdr:spPr>
        <a:xfrm>
          <a:off x="281874" y="53597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7BA79FF-DF40-45B1-B79A-E5A52DDD8EA0}"/>
            </a:ext>
          </a:extLst>
        </xdr:cNvPr>
        <xdr:cNvCxnSpPr/>
      </xdr:nvCxnSpPr>
      <xdr:spPr>
        <a:xfrm>
          <a:off x="710214" y="5123772"/>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F1E891A8-89F3-45CB-8E58-241D48AF744B}"/>
            </a:ext>
          </a:extLst>
        </xdr:cNvPr>
        <xdr:cNvSpPr txBox="1"/>
      </xdr:nvSpPr>
      <xdr:spPr>
        <a:xfrm>
          <a:off x="217754" y="49843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FF798EB-4D0C-4A15-B1F4-B5167E25A299}"/>
            </a:ext>
          </a:extLst>
        </xdr:cNvPr>
        <xdr:cNvCxnSpPr/>
      </xdr:nvCxnSpPr>
      <xdr:spPr>
        <a:xfrm>
          <a:off x="710214" y="474832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B2F793BB-7C15-4311-B2A2-ED74E4BDE7E1}"/>
            </a:ext>
          </a:extLst>
        </xdr:cNvPr>
        <xdr:cNvSpPr txBox="1"/>
      </xdr:nvSpPr>
      <xdr:spPr>
        <a:xfrm>
          <a:off x="217754" y="4608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2ED927A5-E298-46EF-82F2-6156FA5F9C28}"/>
            </a:ext>
          </a:extLst>
        </xdr:cNvPr>
        <xdr:cNvSpPr/>
      </xdr:nvSpPr>
      <xdr:spPr>
        <a:xfrm>
          <a:off x="710214" y="4748320"/>
          <a:ext cx="4375581"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5DCB7C7A-CCFA-4029-AEDA-4E70EB201DF6}"/>
            </a:ext>
          </a:extLst>
        </xdr:cNvPr>
        <xdr:cNvCxnSpPr/>
      </xdr:nvCxnSpPr>
      <xdr:spPr>
        <a:xfrm flipV="1">
          <a:off x="4322877" y="5070242"/>
          <a:ext cx="1270" cy="129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A9698448-9A05-42EE-8164-ADCAE3427D0D}"/>
            </a:ext>
          </a:extLst>
        </xdr:cNvPr>
        <xdr:cNvSpPr txBox="1"/>
      </xdr:nvSpPr>
      <xdr:spPr>
        <a:xfrm>
          <a:off x="4375582" y="636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CD1E91A1-C8F5-43D7-8A85-4F4D437B72A9}"/>
            </a:ext>
          </a:extLst>
        </xdr:cNvPr>
        <xdr:cNvCxnSpPr/>
      </xdr:nvCxnSpPr>
      <xdr:spPr>
        <a:xfrm>
          <a:off x="4248828" y="6361652"/>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BCEAB711-BFCF-4085-ACF0-D6EED0E7D135}"/>
            </a:ext>
          </a:extLst>
        </xdr:cNvPr>
        <xdr:cNvSpPr txBox="1"/>
      </xdr:nvSpPr>
      <xdr:spPr>
        <a:xfrm>
          <a:off x="4375582" y="48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9AE061C3-D507-402D-8C32-49B911D3227F}"/>
            </a:ext>
          </a:extLst>
        </xdr:cNvPr>
        <xdr:cNvCxnSpPr/>
      </xdr:nvCxnSpPr>
      <xdr:spPr>
        <a:xfrm>
          <a:off x="4248828" y="5070242"/>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33782</xdr:rowOff>
    </xdr:from>
    <xdr:to>
      <xdr:col>24</xdr:col>
      <xdr:colOff>63500</xdr:colOff>
      <xdr:row>34</xdr:row>
      <xdr:rowOff>128841</xdr:rowOff>
    </xdr:to>
    <xdr:cxnSp macro="">
      <xdr:nvCxnSpPr>
        <xdr:cNvPr id="61" name="直線コネクタ 60">
          <a:extLst>
            <a:ext uri="{FF2B5EF4-FFF2-40B4-BE49-F238E27FC236}">
              <a16:creationId xmlns:a16="http://schemas.microsoft.com/office/drawing/2014/main" id="{8E4AC6F2-68AB-4727-BBFE-5C6CA2578C72}"/>
            </a:ext>
          </a:extLst>
        </xdr:cNvPr>
        <xdr:cNvCxnSpPr/>
      </xdr:nvCxnSpPr>
      <xdr:spPr>
        <a:xfrm flipV="1">
          <a:off x="3551315" y="5768757"/>
          <a:ext cx="773467"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AD1D8C5B-6DAD-4078-8DBE-1096C9C20A0D}"/>
            </a:ext>
          </a:extLst>
        </xdr:cNvPr>
        <xdr:cNvSpPr txBox="1"/>
      </xdr:nvSpPr>
      <xdr:spPr>
        <a:xfrm>
          <a:off x="4375582" y="5948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AD027325-FB79-4F7D-8D52-50E1D043A164}"/>
            </a:ext>
          </a:extLst>
        </xdr:cNvPr>
        <xdr:cNvSpPr/>
      </xdr:nvSpPr>
      <xdr:spPr>
        <a:xfrm>
          <a:off x="4273982" y="597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89217</xdr:rowOff>
    </xdr:from>
    <xdr:to>
      <xdr:col>19</xdr:col>
      <xdr:colOff>177800</xdr:colOff>
      <xdr:row>34</xdr:row>
      <xdr:rowOff>128841</xdr:rowOff>
    </xdr:to>
    <xdr:cxnSp macro="">
      <xdr:nvCxnSpPr>
        <xdr:cNvPr id="64" name="直線コネクタ 63">
          <a:extLst>
            <a:ext uri="{FF2B5EF4-FFF2-40B4-BE49-F238E27FC236}">
              <a16:creationId xmlns:a16="http://schemas.microsoft.com/office/drawing/2014/main" id="{511CFE70-9DDE-43E6-A28A-19338ECE844B}"/>
            </a:ext>
          </a:extLst>
        </xdr:cNvPr>
        <xdr:cNvCxnSpPr/>
      </xdr:nvCxnSpPr>
      <xdr:spPr>
        <a:xfrm>
          <a:off x="2714101" y="5824192"/>
          <a:ext cx="837214"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6FED4B6F-1455-454E-AF00-8780D9104814}"/>
            </a:ext>
          </a:extLst>
        </xdr:cNvPr>
        <xdr:cNvSpPr/>
      </xdr:nvSpPr>
      <xdr:spPr>
        <a:xfrm>
          <a:off x="3500515" y="5993503"/>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CAEC47CC-63BD-4498-8736-36BD7192AA53}"/>
            </a:ext>
          </a:extLst>
        </xdr:cNvPr>
        <xdr:cNvSpPr txBox="1"/>
      </xdr:nvSpPr>
      <xdr:spPr>
        <a:xfrm>
          <a:off x="3329389" y="60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79311</xdr:rowOff>
    </xdr:from>
    <xdr:to>
      <xdr:col>15</xdr:col>
      <xdr:colOff>50800</xdr:colOff>
      <xdr:row>34</xdr:row>
      <xdr:rowOff>89217</xdr:rowOff>
    </xdr:to>
    <xdr:cxnSp macro="">
      <xdr:nvCxnSpPr>
        <xdr:cNvPr id="67" name="直線コネクタ 66">
          <a:extLst>
            <a:ext uri="{FF2B5EF4-FFF2-40B4-BE49-F238E27FC236}">
              <a16:creationId xmlns:a16="http://schemas.microsoft.com/office/drawing/2014/main" id="{45605FFE-4259-4280-8DCC-189D276FEF20}"/>
            </a:ext>
          </a:extLst>
        </xdr:cNvPr>
        <xdr:cNvCxnSpPr/>
      </xdr:nvCxnSpPr>
      <xdr:spPr>
        <a:xfrm>
          <a:off x="1889834" y="5814286"/>
          <a:ext cx="824267"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9409FFAB-E364-48B2-B0E9-5E0E891C070F}"/>
            </a:ext>
          </a:extLst>
        </xdr:cNvPr>
        <xdr:cNvSpPr/>
      </xdr:nvSpPr>
      <xdr:spPr>
        <a:xfrm>
          <a:off x="2663301" y="6004171"/>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F2614C27-BBC2-4C84-839A-203BA30A2D06}"/>
            </a:ext>
          </a:extLst>
        </xdr:cNvPr>
        <xdr:cNvSpPr txBox="1"/>
      </xdr:nvSpPr>
      <xdr:spPr>
        <a:xfrm>
          <a:off x="2492176" y="60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4064</xdr:rowOff>
    </xdr:from>
    <xdr:to>
      <xdr:col>10</xdr:col>
      <xdr:colOff>114300</xdr:colOff>
      <xdr:row>34</xdr:row>
      <xdr:rowOff>79311</xdr:rowOff>
    </xdr:to>
    <xdr:cxnSp macro="">
      <xdr:nvCxnSpPr>
        <xdr:cNvPr id="70" name="直線コネクタ 69">
          <a:extLst>
            <a:ext uri="{FF2B5EF4-FFF2-40B4-BE49-F238E27FC236}">
              <a16:creationId xmlns:a16="http://schemas.microsoft.com/office/drawing/2014/main" id="{93E59CD5-1F1D-401F-BB8D-F7C024B8BEF9}"/>
            </a:ext>
          </a:extLst>
        </xdr:cNvPr>
        <xdr:cNvCxnSpPr/>
      </xdr:nvCxnSpPr>
      <xdr:spPr>
        <a:xfrm>
          <a:off x="1065567" y="5739039"/>
          <a:ext cx="824267" cy="7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9D66B500-7835-4850-B8CF-75B057E7A7FB}"/>
            </a:ext>
          </a:extLst>
        </xdr:cNvPr>
        <xdr:cNvSpPr/>
      </xdr:nvSpPr>
      <xdr:spPr>
        <a:xfrm>
          <a:off x="1839034" y="6029316"/>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F49E6FD0-FA94-49E8-9994-B2A91584AFBD}"/>
            </a:ext>
          </a:extLst>
        </xdr:cNvPr>
        <xdr:cNvSpPr txBox="1"/>
      </xdr:nvSpPr>
      <xdr:spPr>
        <a:xfrm>
          <a:off x="1667909" y="611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DA801CA1-8F2E-4820-8371-7A55B2F8A1F7}"/>
            </a:ext>
          </a:extLst>
        </xdr:cNvPr>
        <xdr:cNvSpPr/>
      </xdr:nvSpPr>
      <xdr:spPr>
        <a:xfrm>
          <a:off x="1014767" y="5989883"/>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FFAB12C1-8C9D-4716-A45A-90D483FB4C0B}"/>
            </a:ext>
          </a:extLst>
        </xdr:cNvPr>
        <xdr:cNvSpPr txBox="1"/>
      </xdr:nvSpPr>
      <xdr:spPr>
        <a:xfrm>
          <a:off x="843642" y="607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4155A53-9690-441D-B5C5-576892386B9F}"/>
            </a:ext>
          </a:extLst>
        </xdr:cNvPr>
        <xdr:cNvSpPr txBox="1"/>
      </xdr:nvSpPr>
      <xdr:spPr>
        <a:xfrm>
          <a:off x="4147228"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DE0B652-EEC1-4E06-A37F-EF90EAAE228F}"/>
            </a:ext>
          </a:extLst>
        </xdr:cNvPr>
        <xdr:cNvSpPr txBox="1"/>
      </xdr:nvSpPr>
      <xdr:spPr>
        <a:xfrm>
          <a:off x="3373761"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1DED97A-25CE-495A-A17A-9DE85B2DB072}"/>
            </a:ext>
          </a:extLst>
        </xdr:cNvPr>
        <xdr:cNvSpPr txBox="1"/>
      </xdr:nvSpPr>
      <xdr:spPr>
        <a:xfrm>
          <a:off x="2536548"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E484432-9384-4898-8A85-9A7A01257E37}"/>
            </a:ext>
          </a:extLst>
        </xdr:cNvPr>
        <xdr:cNvSpPr txBox="1"/>
      </xdr:nvSpPr>
      <xdr:spPr>
        <a:xfrm>
          <a:off x="1712281"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388F269-A66C-4307-B20A-018161F1E532}"/>
            </a:ext>
          </a:extLst>
        </xdr:cNvPr>
        <xdr:cNvSpPr txBox="1"/>
      </xdr:nvSpPr>
      <xdr:spPr>
        <a:xfrm>
          <a:off x="888014"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154432</xdr:rowOff>
    </xdr:from>
    <xdr:to>
      <xdr:col>24</xdr:col>
      <xdr:colOff>114300</xdr:colOff>
      <xdr:row>34</xdr:row>
      <xdr:rowOff>84582</xdr:rowOff>
    </xdr:to>
    <xdr:sp macro="" textlink="">
      <xdr:nvSpPr>
        <xdr:cNvPr id="80" name="楕円 79">
          <a:extLst>
            <a:ext uri="{FF2B5EF4-FFF2-40B4-BE49-F238E27FC236}">
              <a16:creationId xmlns:a16="http://schemas.microsoft.com/office/drawing/2014/main" id="{3A2DEE44-715C-4F1E-94B4-DCE26BB2C290}"/>
            </a:ext>
          </a:extLst>
        </xdr:cNvPr>
        <xdr:cNvSpPr/>
      </xdr:nvSpPr>
      <xdr:spPr>
        <a:xfrm>
          <a:off x="4273982" y="5720731"/>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5859</xdr:rowOff>
    </xdr:from>
    <xdr:ext cx="469744" cy="259045"/>
    <xdr:sp macro="" textlink="">
      <xdr:nvSpPr>
        <xdr:cNvPr id="81" name="議会費該当値テキスト">
          <a:extLst>
            <a:ext uri="{FF2B5EF4-FFF2-40B4-BE49-F238E27FC236}">
              <a16:creationId xmlns:a16="http://schemas.microsoft.com/office/drawing/2014/main" id="{C368F717-0552-4349-9D03-0201BAC99674}"/>
            </a:ext>
          </a:extLst>
        </xdr:cNvPr>
        <xdr:cNvSpPr txBox="1"/>
      </xdr:nvSpPr>
      <xdr:spPr>
        <a:xfrm>
          <a:off x="4375582" y="557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78041</xdr:rowOff>
    </xdr:from>
    <xdr:to>
      <xdr:col>20</xdr:col>
      <xdr:colOff>38100</xdr:colOff>
      <xdr:row>35</xdr:row>
      <xdr:rowOff>8191</xdr:rowOff>
    </xdr:to>
    <xdr:sp macro="" textlink="">
      <xdr:nvSpPr>
        <xdr:cNvPr id="82" name="楕円 81">
          <a:extLst>
            <a:ext uri="{FF2B5EF4-FFF2-40B4-BE49-F238E27FC236}">
              <a16:creationId xmlns:a16="http://schemas.microsoft.com/office/drawing/2014/main" id="{37643139-947E-4C0B-BECB-02C07297FD9A}"/>
            </a:ext>
          </a:extLst>
        </xdr:cNvPr>
        <xdr:cNvSpPr/>
      </xdr:nvSpPr>
      <xdr:spPr>
        <a:xfrm>
          <a:off x="3500515" y="5813016"/>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24718</xdr:rowOff>
    </xdr:from>
    <xdr:ext cx="469744" cy="259045"/>
    <xdr:sp macro="" textlink="">
      <xdr:nvSpPr>
        <xdr:cNvPr id="83" name="テキスト ボックス 82">
          <a:extLst>
            <a:ext uri="{FF2B5EF4-FFF2-40B4-BE49-F238E27FC236}">
              <a16:creationId xmlns:a16="http://schemas.microsoft.com/office/drawing/2014/main" id="{E4068EC6-6EFA-42F6-A818-777A494215A8}"/>
            </a:ext>
          </a:extLst>
        </xdr:cNvPr>
        <xdr:cNvSpPr txBox="1"/>
      </xdr:nvSpPr>
      <xdr:spPr>
        <a:xfrm>
          <a:off x="3329389" y="559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38417</xdr:rowOff>
    </xdr:from>
    <xdr:to>
      <xdr:col>15</xdr:col>
      <xdr:colOff>101600</xdr:colOff>
      <xdr:row>34</xdr:row>
      <xdr:rowOff>140017</xdr:rowOff>
    </xdr:to>
    <xdr:sp macro="" textlink="">
      <xdr:nvSpPr>
        <xdr:cNvPr id="84" name="楕円 83">
          <a:extLst>
            <a:ext uri="{FF2B5EF4-FFF2-40B4-BE49-F238E27FC236}">
              <a16:creationId xmlns:a16="http://schemas.microsoft.com/office/drawing/2014/main" id="{2C0DF2E4-294A-46C2-B9D8-BAFF995CAC2C}"/>
            </a:ext>
          </a:extLst>
        </xdr:cNvPr>
        <xdr:cNvSpPr/>
      </xdr:nvSpPr>
      <xdr:spPr>
        <a:xfrm>
          <a:off x="2663301" y="577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156544</xdr:rowOff>
    </xdr:from>
    <xdr:ext cx="469744" cy="259045"/>
    <xdr:sp macro="" textlink="">
      <xdr:nvSpPr>
        <xdr:cNvPr id="85" name="テキスト ボックス 84">
          <a:extLst>
            <a:ext uri="{FF2B5EF4-FFF2-40B4-BE49-F238E27FC236}">
              <a16:creationId xmlns:a16="http://schemas.microsoft.com/office/drawing/2014/main" id="{00020322-D9FE-4FB8-898A-F88ABC291EED}"/>
            </a:ext>
          </a:extLst>
        </xdr:cNvPr>
        <xdr:cNvSpPr txBox="1"/>
      </xdr:nvSpPr>
      <xdr:spPr>
        <a:xfrm>
          <a:off x="2492176" y="555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28511</xdr:rowOff>
    </xdr:from>
    <xdr:to>
      <xdr:col>10</xdr:col>
      <xdr:colOff>165100</xdr:colOff>
      <xdr:row>34</xdr:row>
      <xdr:rowOff>130111</xdr:rowOff>
    </xdr:to>
    <xdr:sp macro="" textlink="">
      <xdr:nvSpPr>
        <xdr:cNvPr id="86" name="楕円 85">
          <a:extLst>
            <a:ext uri="{FF2B5EF4-FFF2-40B4-BE49-F238E27FC236}">
              <a16:creationId xmlns:a16="http://schemas.microsoft.com/office/drawing/2014/main" id="{C4834EDF-63E0-4BC2-8A29-6A37968740FA}"/>
            </a:ext>
          </a:extLst>
        </xdr:cNvPr>
        <xdr:cNvSpPr/>
      </xdr:nvSpPr>
      <xdr:spPr>
        <a:xfrm>
          <a:off x="1839034" y="57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146638</xdr:rowOff>
    </xdr:from>
    <xdr:ext cx="469744" cy="259045"/>
    <xdr:sp macro="" textlink="">
      <xdr:nvSpPr>
        <xdr:cNvPr id="87" name="テキスト ボックス 86">
          <a:extLst>
            <a:ext uri="{FF2B5EF4-FFF2-40B4-BE49-F238E27FC236}">
              <a16:creationId xmlns:a16="http://schemas.microsoft.com/office/drawing/2014/main" id="{2A9785E5-AF55-4BB6-9914-C5980757B581}"/>
            </a:ext>
          </a:extLst>
        </xdr:cNvPr>
        <xdr:cNvSpPr txBox="1"/>
      </xdr:nvSpPr>
      <xdr:spPr>
        <a:xfrm>
          <a:off x="1667909" y="554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88" name="楕円 87">
          <a:extLst>
            <a:ext uri="{FF2B5EF4-FFF2-40B4-BE49-F238E27FC236}">
              <a16:creationId xmlns:a16="http://schemas.microsoft.com/office/drawing/2014/main" id="{C49046E3-518B-4CD4-B361-21D0B7EAA79A}"/>
            </a:ext>
          </a:extLst>
        </xdr:cNvPr>
        <xdr:cNvSpPr/>
      </xdr:nvSpPr>
      <xdr:spPr>
        <a:xfrm>
          <a:off x="1014767" y="5691013"/>
          <a:ext cx="88653"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89" name="テキスト ボックス 88">
          <a:extLst>
            <a:ext uri="{FF2B5EF4-FFF2-40B4-BE49-F238E27FC236}">
              <a16:creationId xmlns:a16="http://schemas.microsoft.com/office/drawing/2014/main" id="{45A1BC0A-68E6-4281-BFE5-CF325A616D8A}"/>
            </a:ext>
          </a:extLst>
        </xdr:cNvPr>
        <xdr:cNvSpPr txBox="1"/>
      </xdr:nvSpPr>
      <xdr:spPr>
        <a:xfrm>
          <a:off x="843642" y="546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8D0682E3-AC33-4CF2-8E9D-D27945A0DC18}"/>
            </a:ext>
          </a:extLst>
        </xdr:cNvPr>
        <xdr:cNvSpPr/>
      </xdr:nvSpPr>
      <xdr:spPr>
        <a:xfrm>
          <a:off x="710214" y="7310206"/>
          <a:ext cx="4375581"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537137BA-487C-4083-8FC0-F1EAAEC29AED}"/>
            </a:ext>
          </a:extLst>
        </xdr:cNvPr>
        <xdr:cNvSpPr/>
      </xdr:nvSpPr>
      <xdr:spPr>
        <a:xfrm>
          <a:off x="837214"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41B17E2-D883-4C0B-AF9F-177A1F8A5685}"/>
            </a:ext>
          </a:extLst>
        </xdr:cNvPr>
        <xdr:cNvSpPr/>
      </xdr:nvSpPr>
      <xdr:spPr>
        <a:xfrm>
          <a:off x="837214"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F837B31-0997-4AF6-A54A-205BAA534C5A}"/>
            </a:ext>
          </a:extLst>
        </xdr:cNvPr>
        <xdr:cNvSpPr/>
      </xdr:nvSpPr>
      <xdr:spPr>
        <a:xfrm>
          <a:off x="1775534"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19C2143-434F-480D-A2A8-54803D68B4BC}"/>
            </a:ext>
          </a:extLst>
        </xdr:cNvPr>
        <xdr:cNvSpPr/>
      </xdr:nvSpPr>
      <xdr:spPr>
        <a:xfrm>
          <a:off x="1775534"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270A9F7-EBC2-4F95-9F30-5D2A6E765CDA}"/>
            </a:ext>
          </a:extLst>
        </xdr:cNvPr>
        <xdr:cNvSpPr/>
      </xdr:nvSpPr>
      <xdr:spPr>
        <a:xfrm>
          <a:off x="2840854" y="7647558"/>
          <a:ext cx="1420428"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D5FAAEC-FFA6-4B4B-88DA-B7ECC823C0A9}"/>
            </a:ext>
          </a:extLst>
        </xdr:cNvPr>
        <xdr:cNvSpPr/>
      </xdr:nvSpPr>
      <xdr:spPr>
        <a:xfrm>
          <a:off x="2840854" y="7847983"/>
          <a:ext cx="142042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8ADD22C4-91F9-41AD-8536-CD726F1C47C3}"/>
            </a:ext>
          </a:extLst>
        </xdr:cNvPr>
        <xdr:cNvSpPr/>
      </xdr:nvSpPr>
      <xdr:spPr>
        <a:xfrm>
          <a:off x="710214" y="8121835"/>
          <a:ext cx="4375581"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E2ADFC5-87CD-4EE2-9450-09CDDAE517C0}"/>
            </a:ext>
          </a:extLst>
        </xdr:cNvPr>
        <xdr:cNvSpPr txBox="1"/>
      </xdr:nvSpPr>
      <xdr:spPr>
        <a:xfrm>
          <a:off x="685060" y="793410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B69C1321-0548-48CF-91E8-F34B0ED4C766}"/>
            </a:ext>
          </a:extLst>
        </xdr:cNvPr>
        <xdr:cNvCxnSpPr/>
      </xdr:nvCxnSpPr>
      <xdr:spPr>
        <a:xfrm>
          <a:off x="710214" y="1037176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E3083E46-BFB4-4C0E-BF2F-CF0251FEDD45}"/>
            </a:ext>
          </a:extLst>
        </xdr:cNvPr>
        <xdr:cNvCxnSpPr/>
      </xdr:nvCxnSpPr>
      <xdr:spPr>
        <a:xfrm>
          <a:off x="710214" y="9996318"/>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12C866C7-8CD5-493B-8EE6-6E75E92AEA87}"/>
            </a:ext>
          </a:extLst>
        </xdr:cNvPr>
        <xdr:cNvSpPr txBox="1"/>
      </xdr:nvSpPr>
      <xdr:spPr>
        <a:xfrm>
          <a:off x="487321" y="985686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4BE3D5DF-8230-4E91-BDCF-41E476F937C3}"/>
            </a:ext>
          </a:extLst>
        </xdr:cNvPr>
        <xdr:cNvCxnSpPr/>
      </xdr:nvCxnSpPr>
      <xdr:spPr>
        <a:xfrm>
          <a:off x="710214" y="9620867"/>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90F1DC04-9732-43BC-878D-B4EEA1BE2D32}"/>
            </a:ext>
          </a:extLst>
        </xdr:cNvPr>
        <xdr:cNvSpPr txBox="1"/>
      </xdr:nvSpPr>
      <xdr:spPr>
        <a:xfrm>
          <a:off x="166581" y="948141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5B464349-DC07-4400-9DF0-8FEC38C12FB0}"/>
            </a:ext>
          </a:extLst>
        </xdr:cNvPr>
        <xdr:cNvCxnSpPr/>
      </xdr:nvCxnSpPr>
      <xdr:spPr>
        <a:xfrm>
          <a:off x="710214" y="924818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2AEA7C36-C45D-46B9-BE68-ADFA8C78DFA0}"/>
            </a:ext>
          </a:extLst>
        </xdr:cNvPr>
        <xdr:cNvSpPr txBox="1"/>
      </xdr:nvSpPr>
      <xdr:spPr>
        <a:xfrm>
          <a:off x="166581" y="91087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1843019C-A02D-4DE1-B2D9-6AB41DEE0F68}"/>
            </a:ext>
          </a:extLst>
        </xdr:cNvPr>
        <xdr:cNvCxnSpPr/>
      </xdr:nvCxnSpPr>
      <xdr:spPr>
        <a:xfrm>
          <a:off x="710214" y="8872738"/>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3A52E1E2-8529-4CE2-9CAF-3146224D33DB}"/>
            </a:ext>
          </a:extLst>
        </xdr:cNvPr>
        <xdr:cNvSpPr txBox="1"/>
      </xdr:nvSpPr>
      <xdr:spPr>
        <a:xfrm>
          <a:off x="166581" y="873328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1C4BFCC6-673F-44FE-83A3-ED3DB5A9B3F8}"/>
            </a:ext>
          </a:extLst>
        </xdr:cNvPr>
        <xdr:cNvCxnSpPr/>
      </xdr:nvCxnSpPr>
      <xdr:spPr>
        <a:xfrm>
          <a:off x="710214" y="849728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2B294C06-FFF3-4DF1-8773-8BF8D3EDC8E4}"/>
            </a:ext>
          </a:extLst>
        </xdr:cNvPr>
        <xdr:cNvSpPr txBox="1"/>
      </xdr:nvSpPr>
      <xdr:spPr>
        <a:xfrm>
          <a:off x="76428" y="835783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9E99B425-6A31-4BD7-A4A2-50CF028029B4}"/>
            </a:ext>
          </a:extLst>
        </xdr:cNvPr>
        <xdr:cNvCxnSpPr/>
      </xdr:nvCxnSpPr>
      <xdr:spPr>
        <a:xfrm>
          <a:off x="710214" y="812183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CD729240-3BE1-4C9C-87F9-D6BDD01703C3}"/>
            </a:ext>
          </a:extLst>
        </xdr:cNvPr>
        <xdr:cNvSpPr txBox="1"/>
      </xdr:nvSpPr>
      <xdr:spPr>
        <a:xfrm>
          <a:off x="76428" y="7982386"/>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F86E3741-A8DF-40C2-B0A3-7FE19C79CC1F}"/>
            </a:ext>
          </a:extLst>
        </xdr:cNvPr>
        <xdr:cNvSpPr/>
      </xdr:nvSpPr>
      <xdr:spPr>
        <a:xfrm>
          <a:off x="710214" y="8121835"/>
          <a:ext cx="4375581"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3B5B880B-19C8-4866-8424-1B7A98F45F63}"/>
            </a:ext>
          </a:extLst>
        </xdr:cNvPr>
        <xdr:cNvCxnSpPr/>
      </xdr:nvCxnSpPr>
      <xdr:spPr>
        <a:xfrm flipV="1">
          <a:off x="4322877" y="8522561"/>
          <a:ext cx="1270" cy="142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2C10EAC7-DBCA-4FB2-8739-4D1776A1DC8F}"/>
            </a:ext>
          </a:extLst>
        </xdr:cNvPr>
        <xdr:cNvSpPr txBox="1"/>
      </xdr:nvSpPr>
      <xdr:spPr>
        <a:xfrm>
          <a:off x="4375582" y="99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209B70E4-594D-42C5-BD7B-8840318F6611}"/>
            </a:ext>
          </a:extLst>
        </xdr:cNvPr>
        <xdr:cNvCxnSpPr/>
      </xdr:nvCxnSpPr>
      <xdr:spPr>
        <a:xfrm>
          <a:off x="4248828" y="9946571"/>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E73742C8-B453-4F46-AF39-6EF3BB786B38}"/>
            </a:ext>
          </a:extLst>
        </xdr:cNvPr>
        <xdr:cNvSpPr txBox="1"/>
      </xdr:nvSpPr>
      <xdr:spPr>
        <a:xfrm>
          <a:off x="4375582" y="83005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B26E7EC0-BCBB-4A25-B603-04AD530962E4}"/>
            </a:ext>
          </a:extLst>
        </xdr:cNvPr>
        <xdr:cNvCxnSpPr/>
      </xdr:nvCxnSpPr>
      <xdr:spPr>
        <a:xfrm>
          <a:off x="4248828" y="8522561"/>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55915</xdr:rowOff>
    </xdr:from>
    <xdr:to>
      <xdr:col>24</xdr:col>
      <xdr:colOff>63500</xdr:colOff>
      <xdr:row>57</xdr:row>
      <xdr:rowOff>90852</xdr:rowOff>
    </xdr:to>
    <xdr:cxnSp macro="">
      <xdr:nvCxnSpPr>
        <xdr:cNvPr id="118" name="直線コネクタ 117">
          <a:extLst>
            <a:ext uri="{FF2B5EF4-FFF2-40B4-BE49-F238E27FC236}">
              <a16:creationId xmlns:a16="http://schemas.microsoft.com/office/drawing/2014/main" id="{9488E1F3-0B1A-463B-965C-80EF3D2B678B}"/>
            </a:ext>
          </a:extLst>
        </xdr:cNvPr>
        <xdr:cNvCxnSpPr/>
      </xdr:nvCxnSpPr>
      <xdr:spPr>
        <a:xfrm flipV="1">
          <a:off x="3551315" y="9670432"/>
          <a:ext cx="773467"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F2730082-F698-4C1F-B306-616232A5AE8E}"/>
            </a:ext>
          </a:extLst>
        </xdr:cNvPr>
        <xdr:cNvSpPr txBox="1"/>
      </xdr:nvSpPr>
      <xdr:spPr>
        <a:xfrm>
          <a:off x="4375582" y="9758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B9099277-9A77-4BA1-8009-A70BEBABA030}"/>
            </a:ext>
          </a:extLst>
        </xdr:cNvPr>
        <xdr:cNvSpPr/>
      </xdr:nvSpPr>
      <xdr:spPr>
        <a:xfrm>
          <a:off x="4273982" y="9779581"/>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90852</xdr:rowOff>
    </xdr:from>
    <xdr:to>
      <xdr:col>19</xdr:col>
      <xdr:colOff>177800</xdr:colOff>
      <xdr:row>57</xdr:row>
      <xdr:rowOff>164895</xdr:rowOff>
    </xdr:to>
    <xdr:cxnSp macro="">
      <xdr:nvCxnSpPr>
        <xdr:cNvPr id="121" name="直線コネクタ 120">
          <a:extLst>
            <a:ext uri="{FF2B5EF4-FFF2-40B4-BE49-F238E27FC236}">
              <a16:creationId xmlns:a16="http://schemas.microsoft.com/office/drawing/2014/main" id="{2D616713-1806-47E6-9538-28CBF06FF1B7}"/>
            </a:ext>
          </a:extLst>
        </xdr:cNvPr>
        <xdr:cNvCxnSpPr/>
      </xdr:nvCxnSpPr>
      <xdr:spPr>
        <a:xfrm flipV="1">
          <a:off x="2714101" y="9705369"/>
          <a:ext cx="837214" cy="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8987A0CC-A837-49B0-BF33-38E52FB79430}"/>
            </a:ext>
          </a:extLst>
        </xdr:cNvPr>
        <xdr:cNvSpPr/>
      </xdr:nvSpPr>
      <xdr:spPr>
        <a:xfrm>
          <a:off x="3500515" y="9784049"/>
          <a:ext cx="88653"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41D9F0F3-572F-43B1-BEBC-745382CB7B1C}"/>
            </a:ext>
          </a:extLst>
        </xdr:cNvPr>
        <xdr:cNvSpPr txBox="1"/>
      </xdr:nvSpPr>
      <xdr:spPr>
        <a:xfrm>
          <a:off x="3264756" y="987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117373</xdr:rowOff>
    </xdr:from>
    <xdr:to>
      <xdr:col>15</xdr:col>
      <xdr:colOff>50800</xdr:colOff>
      <xdr:row>57</xdr:row>
      <xdr:rowOff>164895</xdr:rowOff>
    </xdr:to>
    <xdr:cxnSp macro="">
      <xdr:nvCxnSpPr>
        <xdr:cNvPr id="124" name="直線コネクタ 123">
          <a:extLst>
            <a:ext uri="{FF2B5EF4-FFF2-40B4-BE49-F238E27FC236}">
              <a16:creationId xmlns:a16="http://schemas.microsoft.com/office/drawing/2014/main" id="{E26B9EEC-CE44-4CB1-9447-93469136E84B}"/>
            </a:ext>
          </a:extLst>
        </xdr:cNvPr>
        <xdr:cNvCxnSpPr/>
      </xdr:nvCxnSpPr>
      <xdr:spPr>
        <a:xfrm>
          <a:off x="1889834" y="9563214"/>
          <a:ext cx="824267" cy="2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1B2F8936-6642-4CEE-89E5-198C6FD1B06E}"/>
            </a:ext>
          </a:extLst>
        </xdr:cNvPr>
        <xdr:cNvSpPr/>
      </xdr:nvSpPr>
      <xdr:spPr>
        <a:xfrm>
          <a:off x="2663301" y="9780543"/>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899A3C4C-23E1-4EB2-8083-6F2ECCDB4434}"/>
            </a:ext>
          </a:extLst>
        </xdr:cNvPr>
        <xdr:cNvSpPr txBox="1"/>
      </xdr:nvSpPr>
      <xdr:spPr>
        <a:xfrm>
          <a:off x="2440489" y="987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117373</xdr:rowOff>
    </xdr:from>
    <xdr:to>
      <xdr:col>10</xdr:col>
      <xdr:colOff>114300</xdr:colOff>
      <xdr:row>58</xdr:row>
      <xdr:rowOff>13553</xdr:rowOff>
    </xdr:to>
    <xdr:cxnSp macro="">
      <xdr:nvCxnSpPr>
        <xdr:cNvPr id="127" name="直線コネクタ 126">
          <a:extLst>
            <a:ext uri="{FF2B5EF4-FFF2-40B4-BE49-F238E27FC236}">
              <a16:creationId xmlns:a16="http://schemas.microsoft.com/office/drawing/2014/main" id="{E51A8998-C9D2-4849-B3E3-AB7F5F105ECD}"/>
            </a:ext>
          </a:extLst>
        </xdr:cNvPr>
        <xdr:cNvCxnSpPr/>
      </xdr:nvCxnSpPr>
      <xdr:spPr>
        <a:xfrm flipV="1">
          <a:off x="1065567" y="9563214"/>
          <a:ext cx="824267" cy="23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B8ADD1EB-651F-44B5-9F15-02E1A339B56E}"/>
            </a:ext>
          </a:extLst>
        </xdr:cNvPr>
        <xdr:cNvSpPr/>
      </xdr:nvSpPr>
      <xdr:spPr>
        <a:xfrm>
          <a:off x="1839034" y="968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84D80E64-46AC-4675-B4BA-A2044F29DD00}"/>
            </a:ext>
          </a:extLst>
        </xdr:cNvPr>
        <xdr:cNvSpPr txBox="1"/>
      </xdr:nvSpPr>
      <xdr:spPr>
        <a:xfrm>
          <a:off x="1603276" y="977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5BE03796-134E-48D4-B2C7-F0C2F3DD7FCE}"/>
            </a:ext>
          </a:extLst>
        </xdr:cNvPr>
        <xdr:cNvSpPr/>
      </xdr:nvSpPr>
      <xdr:spPr>
        <a:xfrm>
          <a:off x="1014767" y="9819263"/>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9BCBF27E-7ED0-49AE-91F0-7E48C7DFC2B9}"/>
            </a:ext>
          </a:extLst>
        </xdr:cNvPr>
        <xdr:cNvSpPr txBox="1"/>
      </xdr:nvSpPr>
      <xdr:spPr>
        <a:xfrm>
          <a:off x="779009" y="991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DFA68D9-4FEB-426A-A46C-27E6686C1C42}"/>
            </a:ext>
          </a:extLst>
        </xdr:cNvPr>
        <xdr:cNvSpPr txBox="1"/>
      </xdr:nvSpPr>
      <xdr:spPr>
        <a:xfrm>
          <a:off x="4147228"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6030F4F-5989-48BD-B9CB-F9D6EF065FBE}"/>
            </a:ext>
          </a:extLst>
        </xdr:cNvPr>
        <xdr:cNvSpPr txBox="1"/>
      </xdr:nvSpPr>
      <xdr:spPr>
        <a:xfrm>
          <a:off x="3373761"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7507D67-08F3-4BCE-B7F6-40823CD5550D}"/>
            </a:ext>
          </a:extLst>
        </xdr:cNvPr>
        <xdr:cNvSpPr txBox="1"/>
      </xdr:nvSpPr>
      <xdr:spPr>
        <a:xfrm>
          <a:off x="2536548"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97C9D1F-0F0E-4704-BA4A-D2ABDAFB0EAA}"/>
            </a:ext>
          </a:extLst>
        </xdr:cNvPr>
        <xdr:cNvSpPr txBox="1"/>
      </xdr:nvSpPr>
      <xdr:spPr>
        <a:xfrm>
          <a:off x="1712281"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1E6A3DA-48A9-4D9C-947D-25028BE39E0E}"/>
            </a:ext>
          </a:extLst>
        </xdr:cNvPr>
        <xdr:cNvSpPr txBox="1"/>
      </xdr:nvSpPr>
      <xdr:spPr>
        <a:xfrm>
          <a:off x="888014"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5115</xdr:rowOff>
    </xdr:from>
    <xdr:to>
      <xdr:col>24</xdr:col>
      <xdr:colOff>114300</xdr:colOff>
      <xdr:row>57</xdr:row>
      <xdr:rowOff>106715</xdr:rowOff>
    </xdr:to>
    <xdr:sp macro="" textlink="">
      <xdr:nvSpPr>
        <xdr:cNvPr id="137" name="楕円 136">
          <a:extLst>
            <a:ext uri="{FF2B5EF4-FFF2-40B4-BE49-F238E27FC236}">
              <a16:creationId xmlns:a16="http://schemas.microsoft.com/office/drawing/2014/main" id="{4E636154-5329-4B9E-9BBE-F68618C640D3}"/>
            </a:ext>
          </a:extLst>
        </xdr:cNvPr>
        <xdr:cNvSpPr/>
      </xdr:nvSpPr>
      <xdr:spPr>
        <a:xfrm>
          <a:off x="4273982" y="96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27992</xdr:rowOff>
    </xdr:from>
    <xdr:ext cx="599010" cy="259045"/>
    <xdr:sp macro="" textlink="">
      <xdr:nvSpPr>
        <xdr:cNvPr id="138" name="総務費該当値テキスト">
          <a:extLst>
            <a:ext uri="{FF2B5EF4-FFF2-40B4-BE49-F238E27FC236}">
              <a16:creationId xmlns:a16="http://schemas.microsoft.com/office/drawing/2014/main" id="{5CAA54E9-E4FC-4D9B-A278-BF10A2017CF7}"/>
            </a:ext>
          </a:extLst>
        </xdr:cNvPr>
        <xdr:cNvSpPr txBox="1"/>
      </xdr:nvSpPr>
      <xdr:spPr>
        <a:xfrm>
          <a:off x="4375582" y="94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40052</xdr:rowOff>
    </xdr:from>
    <xdr:to>
      <xdr:col>20</xdr:col>
      <xdr:colOff>38100</xdr:colOff>
      <xdr:row>57</xdr:row>
      <xdr:rowOff>141652</xdr:rowOff>
    </xdr:to>
    <xdr:sp macro="" textlink="">
      <xdr:nvSpPr>
        <xdr:cNvPr id="139" name="楕円 138">
          <a:extLst>
            <a:ext uri="{FF2B5EF4-FFF2-40B4-BE49-F238E27FC236}">
              <a16:creationId xmlns:a16="http://schemas.microsoft.com/office/drawing/2014/main" id="{C31DAA9B-EFE4-489E-87A4-B2F8CBBE1B7F}"/>
            </a:ext>
          </a:extLst>
        </xdr:cNvPr>
        <xdr:cNvSpPr/>
      </xdr:nvSpPr>
      <xdr:spPr>
        <a:xfrm>
          <a:off x="3500515" y="9654569"/>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158179</xdr:rowOff>
    </xdr:from>
    <xdr:ext cx="599010" cy="259045"/>
    <xdr:sp macro="" textlink="">
      <xdr:nvSpPr>
        <xdr:cNvPr id="140" name="テキスト ボックス 139">
          <a:extLst>
            <a:ext uri="{FF2B5EF4-FFF2-40B4-BE49-F238E27FC236}">
              <a16:creationId xmlns:a16="http://schemas.microsoft.com/office/drawing/2014/main" id="{5AC442C0-5958-46E4-AC8D-3C2A386CEC35}"/>
            </a:ext>
          </a:extLst>
        </xdr:cNvPr>
        <xdr:cNvSpPr txBox="1"/>
      </xdr:nvSpPr>
      <xdr:spPr>
        <a:xfrm>
          <a:off x="3264756" y="943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114095</xdr:rowOff>
    </xdr:from>
    <xdr:to>
      <xdr:col>15</xdr:col>
      <xdr:colOff>101600</xdr:colOff>
      <xdr:row>58</xdr:row>
      <xdr:rowOff>44245</xdr:rowOff>
    </xdr:to>
    <xdr:sp macro="" textlink="">
      <xdr:nvSpPr>
        <xdr:cNvPr id="141" name="楕円 140">
          <a:extLst>
            <a:ext uri="{FF2B5EF4-FFF2-40B4-BE49-F238E27FC236}">
              <a16:creationId xmlns:a16="http://schemas.microsoft.com/office/drawing/2014/main" id="{F0A5A418-D572-4C23-AF86-40089073BE04}"/>
            </a:ext>
          </a:extLst>
        </xdr:cNvPr>
        <xdr:cNvSpPr/>
      </xdr:nvSpPr>
      <xdr:spPr>
        <a:xfrm>
          <a:off x="2663301" y="9728612"/>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60772</xdr:rowOff>
    </xdr:from>
    <xdr:ext cx="599010" cy="259045"/>
    <xdr:sp macro="" textlink="">
      <xdr:nvSpPr>
        <xdr:cNvPr id="142" name="テキスト ボックス 141">
          <a:extLst>
            <a:ext uri="{FF2B5EF4-FFF2-40B4-BE49-F238E27FC236}">
              <a16:creationId xmlns:a16="http://schemas.microsoft.com/office/drawing/2014/main" id="{3E68E517-0D10-42ED-8BCC-7EBB9004188D}"/>
            </a:ext>
          </a:extLst>
        </xdr:cNvPr>
        <xdr:cNvSpPr txBox="1"/>
      </xdr:nvSpPr>
      <xdr:spPr>
        <a:xfrm>
          <a:off x="2440489" y="950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66573</xdr:rowOff>
    </xdr:from>
    <xdr:to>
      <xdr:col>10</xdr:col>
      <xdr:colOff>165100</xdr:colOff>
      <xdr:row>56</xdr:row>
      <xdr:rowOff>168173</xdr:rowOff>
    </xdr:to>
    <xdr:sp macro="" textlink="">
      <xdr:nvSpPr>
        <xdr:cNvPr id="143" name="楕円 142">
          <a:extLst>
            <a:ext uri="{FF2B5EF4-FFF2-40B4-BE49-F238E27FC236}">
              <a16:creationId xmlns:a16="http://schemas.microsoft.com/office/drawing/2014/main" id="{1A2E627F-BEB5-44B4-954B-A78C95436B89}"/>
            </a:ext>
          </a:extLst>
        </xdr:cNvPr>
        <xdr:cNvSpPr/>
      </xdr:nvSpPr>
      <xdr:spPr>
        <a:xfrm>
          <a:off x="1839034" y="95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13250</xdr:rowOff>
    </xdr:from>
    <xdr:ext cx="599010" cy="259045"/>
    <xdr:sp macro="" textlink="">
      <xdr:nvSpPr>
        <xdr:cNvPr id="144" name="テキスト ボックス 143">
          <a:extLst>
            <a:ext uri="{FF2B5EF4-FFF2-40B4-BE49-F238E27FC236}">
              <a16:creationId xmlns:a16="http://schemas.microsoft.com/office/drawing/2014/main" id="{19EAA983-985F-4B37-A215-BEC0B38D0FE1}"/>
            </a:ext>
          </a:extLst>
        </xdr:cNvPr>
        <xdr:cNvSpPr txBox="1"/>
      </xdr:nvSpPr>
      <xdr:spPr>
        <a:xfrm>
          <a:off x="1603276" y="929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134203</xdr:rowOff>
    </xdr:from>
    <xdr:to>
      <xdr:col>6</xdr:col>
      <xdr:colOff>38100</xdr:colOff>
      <xdr:row>58</xdr:row>
      <xdr:rowOff>64353</xdr:rowOff>
    </xdr:to>
    <xdr:sp macro="" textlink="">
      <xdr:nvSpPr>
        <xdr:cNvPr id="145" name="楕円 144">
          <a:extLst>
            <a:ext uri="{FF2B5EF4-FFF2-40B4-BE49-F238E27FC236}">
              <a16:creationId xmlns:a16="http://schemas.microsoft.com/office/drawing/2014/main" id="{78C65472-2E80-4C5B-9F16-D939FB9E2EAF}"/>
            </a:ext>
          </a:extLst>
        </xdr:cNvPr>
        <xdr:cNvSpPr/>
      </xdr:nvSpPr>
      <xdr:spPr>
        <a:xfrm>
          <a:off x="1014767" y="9748720"/>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80880</xdr:rowOff>
    </xdr:from>
    <xdr:ext cx="599010" cy="259045"/>
    <xdr:sp macro="" textlink="">
      <xdr:nvSpPr>
        <xdr:cNvPr id="146" name="テキスト ボックス 145">
          <a:extLst>
            <a:ext uri="{FF2B5EF4-FFF2-40B4-BE49-F238E27FC236}">
              <a16:creationId xmlns:a16="http://schemas.microsoft.com/office/drawing/2014/main" id="{6375A1FE-9010-421C-8322-2F3ABECC7DEF}"/>
            </a:ext>
          </a:extLst>
        </xdr:cNvPr>
        <xdr:cNvSpPr txBox="1"/>
      </xdr:nvSpPr>
      <xdr:spPr>
        <a:xfrm>
          <a:off x="779009" y="952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C31A1B32-DB2A-4BF4-A3F0-3087BDD6F6D3}"/>
            </a:ext>
          </a:extLst>
        </xdr:cNvPr>
        <xdr:cNvSpPr/>
      </xdr:nvSpPr>
      <xdr:spPr>
        <a:xfrm>
          <a:off x="710214" y="10683721"/>
          <a:ext cx="4375581"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73734996-B178-47E9-A3F1-22C0FCEFC4D2}"/>
            </a:ext>
          </a:extLst>
        </xdr:cNvPr>
        <xdr:cNvSpPr/>
      </xdr:nvSpPr>
      <xdr:spPr>
        <a:xfrm>
          <a:off x="837214"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200C7696-0DB4-41FC-9DF7-60093B5280FC}"/>
            </a:ext>
          </a:extLst>
        </xdr:cNvPr>
        <xdr:cNvSpPr/>
      </xdr:nvSpPr>
      <xdr:spPr>
        <a:xfrm>
          <a:off x="837214"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B3ADBD9-69F0-4AD0-9662-D69657C24E68}"/>
            </a:ext>
          </a:extLst>
        </xdr:cNvPr>
        <xdr:cNvSpPr/>
      </xdr:nvSpPr>
      <xdr:spPr>
        <a:xfrm>
          <a:off x="1775534"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7092FB17-27B5-4E47-BD4E-3EA0EA0C701D}"/>
            </a:ext>
          </a:extLst>
        </xdr:cNvPr>
        <xdr:cNvSpPr/>
      </xdr:nvSpPr>
      <xdr:spPr>
        <a:xfrm>
          <a:off x="1775534"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853238A6-F3A2-40DF-A499-A9677FFB7C42}"/>
            </a:ext>
          </a:extLst>
        </xdr:cNvPr>
        <xdr:cNvSpPr/>
      </xdr:nvSpPr>
      <xdr:spPr>
        <a:xfrm>
          <a:off x="2840854" y="11021072"/>
          <a:ext cx="1420428"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30448E7F-3FF1-4C38-AA87-C4351E421C03}"/>
            </a:ext>
          </a:extLst>
        </xdr:cNvPr>
        <xdr:cNvSpPr/>
      </xdr:nvSpPr>
      <xdr:spPr>
        <a:xfrm>
          <a:off x="2840854" y="11221498"/>
          <a:ext cx="1420428"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F88B07E3-4D83-411B-A6D6-AD1D958E9CBC}"/>
            </a:ext>
          </a:extLst>
        </xdr:cNvPr>
        <xdr:cNvSpPr/>
      </xdr:nvSpPr>
      <xdr:spPr>
        <a:xfrm>
          <a:off x="710214" y="11495350"/>
          <a:ext cx="4375581"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7C52D1FA-2289-4BFE-86FE-FEBE11258349}"/>
            </a:ext>
          </a:extLst>
        </xdr:cNvPr>
        <xdr:cNvSpPr txBox="1"/>
      </xdr:nvSpPr>
      <xdr:spPr>
        <a:xfrm>
          <a:off x="685060" y="1130762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624C15C8-BE2E-49E9-B96A-BFCC1A78364B}"/>
            </a:ext>
          </a:extLst>
        </xdr:cNvPr>
        <xdr:cNvCxnSpPr/>
      </xdr:nvCxnSpPr>
      <xdr:spPr>
        <a:xfrm>
          <a:off x="710214" y="1374528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4D3B0B05-B9A7-4984-9F1A-E42EC2D93EC7}"/>
            </a:ext>
          </a:extLst>
        </xdr:cNvPr>
        <xdr:cNvSpPr txBox="1"/>
      </xdr:nvSpPr>
      <xdr:spPr>
        <a:xfrm>
          <a:off x="487321" y="1360583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6EEF65E1-7023-4A76-9E61-244F0CB2235C}"/>
            </a:ext>
          </a:extLst>
        </xdr:cNvPr>
        <xdr:cNvCxnSpPr/>
      </xdr:nvCxnSpPr>
      <xdr:spPr>
        <a:xfrm>
          <a:off x="710214" y="13296407"/>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9E1F3AAA-4C28-4EF4-8AC3-EF9EEF80B4BF}"/>
            </a:ext>
          </a:extLst>
        </xdr:cNvPr>
        <xdr:cNvSpPr txBox="1"/>
      </xdr:nvSpPr>
      <xdr:spPr>
        <a:xfrm>
          <a:off x="166581" y="131569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720AE344-335D-4B53-9C0A-F2334CD61DAD}"/>
            </a:ext>
          </a:extLst>
        </xdr:cNvPr>
        <xdr:cNvCxnSpPr/>
      </xdr:nvCxnSpPr>
      <xdr:spPr>
        <a:xfrm>
          <a:off x="710214" y="1284475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94641343-34C1-4A3F-BA60-C29DF8830AFC}"/>
            </a:ext>
          </a:extLst>
        </xdr:cNvPr>
        <xdr:cNvSpPr txBox="1"/>
      </xdr:nvSpPr>
      <xdr:spPr>
        <a:xfrm>
          <a:off x="166581" y="12705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DABD1EAB-4C8B-4D96-98CB-7BD4EDF0A6F2}"/>
            </a:ext>
          </a:extLst>
        </xdr:cNvPr>
        <xdr:cNvCxnSpPr/>
      </xdr:nvCxnSpPr>
      <xdr:spPr>
        <a:xfrm>
          <a:off x="710214" y="12395878"/>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F0DF5D-A41E-400B-9153-234763DA5AAA}"/>
            </a:ext>
          </a:extLst>
        </xdr:cNvPr>
        <xdr:cNvSpPr txBox="1"/>
      </xdr:nvSpPr>
      <xdr:spPr>
        <a:xfrm>
          <a:off x="166581" y="1225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9B65E075-2063-46DA-8FB5-A3F189AE2610}"/>
            </a:ext>
          </a:extLst>
        </xdr:cNvPr>
        <xdr:cNvCxnSpPr/>
      </xdr:nvCxnSpPr>
      <xdr:spPr>
        <a:xfrm>
          <a:off x="710214" y="1194700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254F957C-45F4-435A-92E8-522F9A3C7818}"/>
            </a:ext>
          </a:extLst>
        </xdr:cNvPr>
        <xdr:cNvSpPr txBox="1"/>
      </xdr:nvSpPr>
      <xdr:spPr>
        <a:xfrm>
          <a:off x="166581" y="11807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E9C7C307-FA61-4C33-866A-47D1FCB4B165}"/>
            </a:ext>
          </a:extLst>
        </xdr:cNvPr>
        <xdr:cNvCxnSpPr/>
      </xdr:nvCxnSpPr>
      <xdr:spPr>
        <a:xfrm>
          <a:off x="710214" y="1149535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D3D5449B-8A95-4A5D-A89E-9D2944C0547A}"/>
            </a:ext>
          </a:extLst>
        </xdr:cNvPr>
        <xdr:cNvSpPr txBox="1"/>
      </xdr:nvSpPr>
      <xdr:spPr>
        <a:xfrm>
          <a:off x="166581" y="113559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7DB0A059-23A1-4DCD-8992-75C9E13F0F5E}"/>
            </a:ext>
          </a:extLst>
        </xdr:cNvPr>
        <xdr:cNvSpPr/>
      </xdr:nvSpPr>
      <xdr:spPr>
        <a:xfrm>
          <a:off x="710214" y="11495350"/>
          <a:ext cx="4375581"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63AC61F6-126A-4FE4-A78F-2EB5C52883F1}"/>
            </a:ext>
          </a:extLst>
        </xdr:cNvPr>
        <xdr:cNvCxnSpPr/>
      </xdr:nvCxnSpPr>
      <xdr:spPr>
        <a:xfrm flipV="1">
          <a:off x="4322877" y="11989243"/>
          <a:ext cx="1270" cy="104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7A5DF09A-697D-4C50-971B-705E50443AE0}"/>
            </a:ext>
          </a:extLst>
        </xdr:cNvPr>
        <xdr:cNvSpPr txBox="1"/>
      </xdr:nvSpPr>
      <xdr:spPr>
        <a:xfrm>
          <a:off x="4375582" y="1303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F2C0B98C-0962-4D23-933A-0A148B578618}"/>
            </a:ext>
          </a:extLst>
        </xdr:cNvPr>
        <xdr:cNvCxnSpPr/>
      </xdr:nvCxnSpPr>
      <xdr:spPr>
        <a:xfrm>
          <a:off x="4248828" y="13030676"/>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14FAC158-1550-4576-A940-5F98D8E23AF6}"/>
            </a:ext>
          </a:extLst>
        </xdr:cNvPr>
        <xdr:cNvSpPr txBox="1"/>
      </xdr:nvSpPr>
      <xdr:spPr>
        <a:xfrm>
          <a:off x="4375582" y="1177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4F5F615D-AD91-4B1F-83B0-4A1D752000AF}"/>
            </a:ext>
          </a:extLst>
        </xdr:cNvPr>
        <xdr:cNvCxnSpPr/>
      </xdr:nvCxnSpPr>
      <xdr:spPr>
        <a:xfrm>
          <a:off x="4248828" y="11989243"/>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103334</xdr:rowOff>
    </xdr:from>
    <xdr:to>
      <xdr:col>24</xdr:col>
      <xdr:colOff>63500</xdr:colOff>
      <xdr:row>76</xdr:row>
      <xdr:rowOff>30873</xdr:rowOff>
    </xdr:to>
    <xdr:cxnSp macro="">
      <xdr:nvCxnSpPr>
        <xdr:cNvPr id="174" name="直線コネクタ 173">
          <a:extLst>
            <a:ext uri="{FF2B5EF4-FFF2-40B4-BE49-F238E27FC236}">
              <a16:creationId xmlns:a16="http://schemas.microsoft.com/office/drawing/2014/main" id="{2434B0EC-29FA-4DF3-A1E1-3AA6B08057C2}"/>
            </a:ext>
          </a:extLst>
        </xdr:cNvPr>
        <xdr:cNvCxnSpPr/>
      </xdr:nvCxnSpPr>
      <xdr:spPr>
        <a:xfrm flipV="1">
          <a:off x="3551315" y="12754014"/>
          <a:ext cx="773467" cy="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CB029947-18A2-4707-89EE-926F07DDA362}"/>
            </a:ext>
          </a:extLst>
        </xdr:cNvPr>
        <xdr:cNvSpPr txBox="1"/>
      </xdr:nvSpPr>
      <xdr:spPr>
        <a:xfrm>
          <a:off x="4375582" y="126829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E04E184C-6765-43F8-9879-0A068C4645EF}"/>
            </a:ext>
          </a:extLst>
        </xdr:cNvPr>
        <xdr:cNvSpPr/>
      </xdr:nvSpPr>
      <xdr:spPr>
        <a:xfrm>
          <a:off x="4273982" y="1270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133693</xdr:rowOff>
    </xdr:from>
    <xdr:to>
      <xdr:col>19</xdr:col>
      <xdr:colOff>177800</xdr:colOff>
      <xdr:row>76</xdr:row>
      <xdr:rowOff>30873</xdr:rowOff>
    </xdr:to>
    <xdr:cxnSp macro="">
      <xdr:nvCxnSpPr>
        <xdr:cNvPr id="177" name="直線コネクタ 176">
          <a:extLst>
            <a:ext uri="{FF2B5EF4-FFF2-40B4-BE49-F238E27FC236}">
              <a16:creationId xmlns:a16="http://schemas.microsoft.com/office/drawing/2014/main" id="{E16AF77B-9348-4A64-9BE8-FE6F87F0E71B}"/>
            </a:ext>
          </a:extLst>
        </xdr:cNvPr>
        <xdr:cNvCxnSpPr/>
      </xdr:nvCxnSpPr>
      <xdr:spPr>
        <a:xfrm>
          <a:off x="2714101" y="12784373"/>
          <a:ext cx="837214" cy="6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9AA604AF-0B0B-41BE-976F-B288E0BBD125}"/>
            </a:ext>
          </a:extLst>
        </xdr:cNvPr>
        <xdr:cNvSpPr/>
      </xdr:nvSpPr>
      <xdr:spPr>
        <a:xfrm>
          <a:off x="3500515" y="12761197"/>
          <a:ext cx="88653"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DCF7F1BD-80CD-46B0-AEDD-41A198DDBBFD}"/>
            </a:ext>
          </a:extLst>
        </xdr:cNvPr>
        <xdr:cNvSpPr txBox="1"/>
      </xdr:nvSpPr>
      <xdr:spPr>
        <a:xfrm>
          <a:off x="3264756" y="1253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133693</xdr:rowOff>
    </xdr:from>
    <xdr:to>
      <xdr:col>15</xdr:col>
      <xdr:colOff>50800</xdr:colOff>
      <xdr:row>76</xdr:row>
      <xdr:rowOff>90605</xdr:rowOff>
    </xdr:to>
    <xdr:cxnSp macro="">
      <xdr:nvCxnSpPr>
        <xdr:cNvPr id="180" name="直線コネクタ 179">
          <a:extLst>
            <a:ext uri="{FF2B5EF4-FFF2-40B4-BE49-F238E27FC236}">
              <a16:creationId xmlns:a16="http://schemas.microsoft.com/office/drawing/2014/main" id="{895ED835-4F04-4887-AB64-D97B477675A7}"/>
            </a:ext>
          </a:extLst>
        </xdr:cNvPr>
        <xdr:cNvCxnSpPr/>
      </xdr:nvCxnSpPr>
      <xdr:spPr>
        <a:xfrm flipV="1">
          <a:off x="1889834" y="12784373"/>
          <a:ext cx="824267" cy="12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F1EE989E-7B32-4637-91A9-1E8E06C5CC9B}"/>
            </a:ext>
          </a:extLst>
        </xdr:cNvPr>
        <xdr:cNvSpPr/>
      </xdr:nvSpPr>
      <xdr:spPr>
        <a:xfrm>
          <a:off x="2663301" y="12720853"/>
          <a:ext cx="101600" cy="988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7121036D-43D5-4940-90C4-C98FA7502D6F}"/>
            </a:ext>
          </a:extLst>
        </xdr:cNvPr>
        <xdr:cNvSpPr txBox="1"/>
      </xdr:nvSpPr>
      <xdr:spPr>
        <a:xfrm>
          <a:off x="2440489" y="1249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90605</xdr:rowOff>
    </xdr:from>
    <xdr:to>
      <xdr:col>10</xdr:col>
      <xdr:colOff>114300</xdr:colOff>
      <xdr:row>76</xdr:row>
      <xdr:rowOff>99040</xdr:rowOff>
    </xdr:to>
    <xdr:cxnSp macro="">
      <xdr:nvCxnSpPr>
        <xdr:cNvPr id="183" name="直線コネクタ 182">
          <a:extLst>
            <a:ext uri="{FF2B5EF4-FFF2-40B4-BE49-F238E27FC236}">
              <a16:creationId xmlns:a16="http://schemas.microsoft.com/office/drawing/2014/main" id="{4917E4B8-1F9F-4F31-B358-E4BC6D4E3889}"/>
            </a:ext>
          </a:extLst>
        </xdr:cNvPr>
        <xdr:cNvCxnSpPr/>
      </xdr:nvCxnSpPr>
      <xdr:spPr>
        <a:xfrm flipV="1">
          <a:off x="1065567" y="12909960"/>
          <a:ext cx="824267"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640C592D-4F1C-4FC3-884E-7908684D34D0}"/>
            </a:ext>
          </a:extLst>
        </xdr:cNvPr>
        <xdr:cNvSpPr/>
      </xdr:nvSpPr>
      <xdr:spPr>
        <a:xfrm>
          <a:off x="1839034" y="1284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A2931847-ABC8-4D4D-8A0C-16C6DBA758CC}"/>
            </a:ext>
          </a:extLst>
        </xdr:cNvPr>
        <xdr:cNvSpPr txBox="1"/>
      </xdr:nvSpPr>
      <xdr:spPr>
        <a:xfrm>
          <a:off x="1603276" y="1262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9A1D2470-1763-44BE-9EB1-A55DF6091484}"/>
            </a:ext>
          </a:extLst>
        </xdr:cNvPr>
        <xdr:cNvSpPr/>
      </xdr:nvSpPr>
      <xdr:spPr>
        <a:xfrm>
          <a:off x="1014767" y="12860153"/>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24587945-191B-418D-B06F-4E05DDA5457E}"/>
            </a:ext>
          </a:extLst>
        </xdr:cNvPr>
        <xdr:cNvSpPr txBox="1"/>
      </xdr:nvSpPr>
      <xdr:spPr>
        <a:xfrm>
          <a:off x="779009" y="1264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E61B340E-C958-4D6E-9114-8E36CB0A258B}"/>
            </a:ext>
          </a:extLst>
        </xdr:cNvPr>
        <xdr:cNvSpPr txBox="1"/>
      </xdr:nvSpPr>
      <xdr:spPr>
        <a:xfrm>
          <a:off x="4147228"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DCAD5DBB-81FF-4298-8C21-46AE8CBFAA01}"/>
            </a:ext>
          </a:extLst>
        </xdr:cNvPr>
        <xdr:cNvSpPr txBox="1"/>
      </xdr:nvSpPr>
      <xdr:spPr>
        <a:xfrm>
          <a:off x="3373761"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9D081D3-7B39-4382-A389-42736282375A}"/>
            </a:ext>
          </a:extLst>
        </xdr:cNvPr>
        <xdr:cNvSpPr txBox="1"/>
      </xdr:nvSpPr>
      <xdr:spPr>
        <a:xfrm>
          <a:off x="2536548"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59D5376-A9B5-4DBB-BAC0-9F5318D3C125}"/>
            </a:ext>
          </a:extLst>
        </xdr:cNvPr>
        <xdr:cNvSpPr txBox="1"/>
      </xdr:nvSpPr>
      <xdr:spPr>
        <a:xfrm>
          <a:off x="1712281"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8A7C83BE-D06A-4B34-A1A6-8628FC933B39}"/>
            </a:ext>
          </a:extLst>
        </xdr:cNvPr>
        <xdr:cNvSpPr txBox="1"/>
      </xdr:nvSpPr>
      <xdr:spPr>
        <a:xfrm>
          <a:off x="888014"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52534</xdr:rowOff>
    </xdr:from>
    <xdr:to>
      <xdr:col>24</xdr:col>
      <xdr:colOff>114300</xdr:colOff>
      <xdr:row>75</xdr:row>
      <xdr:rowOff>154133</xdr:rowOff>
    </xdr:to>
    <xdr:sp macro="" textlink="">
      <xdr:nvSpPr>
        <xdr:cNvPr id="193" name="楕円 192">
          <a:extLst>
            <a:ext uri="{FF2B5EF4-FFF2-40B4-BE49-F238E27FC236}">
              <a16:creationId xmlns:a16="http://schemas.microsoft.com/office/drawing/2014/main" id="{9AA40E10-58C7-442F-A0D9-B9BEB9030FE7}"/>
            </a:ext>
          </a:extLst>
        </xdr:cNvPr>
        <xdr:cNvSpPr/>
      </xdr:nvSpPr>
      <xdr:spPr>
        <a:xfrm>
          <a:off x="4273982" y="12703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75411</xdr:rowOff>
    </xdr:from>
    <xdr:ext cx="599010" cy="259045"/>
    <xdr:sp macro="" textlink="">
      <xdr:nvSpPr>
        <xdr:cNvPr id="194" name="民生費該当値テキスト">
          <a:extLst>
            <a:ext uri="{FF2B5EF4-FFF2-40B4-BE49-F238E27FC236}">
              <a16:creationId xmlns:a16="http://schemas.microsoft.com/office/drawing/2014/main" id="{AB7AF172-5122-4B58-9FE5-BA81F4D6D3A7}"/>
            </a:ext>
          </a:extLst>
        </xdr:cNvPr>
        <xdr:cNvSpPr txBox="1"/>
      </xdr:nvSpPr>
      <xdr:spPr>
        <a:xfrm>
          <a:off x="4375582" y="1255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151523</xdr:rowOff>
    </xdr:from>
    <xdr:to>
      <xdr:col>20</xdr:col>
      <xdr:colOff>38100</xdr:colOff>
      <xdr:row>76</xdr:row>
      <xdr:rowOff>81673</xdr:rowOff>
    </xdr:to>
    <xdr:sp macro="" textlink="">
      <xdr:nvSpPr>
        <xdr:cNvPr id="195" name="楕円 194">
          <a:extLst>
            <a:ext uri="{FF2B5EF4-FFF2-40B4-BE49-F238E27FC236}">
              <a16:creationId xmlns:a16="http://schemas.microsoft.com/office/drawing/2014/main" id="{3368F597-9871-49C1-94CB-E4935325D594}"/>
            </a:ext>
          </a:extLst>
        </xdr:cNvPr>
        <xdr:cNvSpPr/>
      </xdr:nvSpPr>
      <xdr:spPr>
        <a:xfrm>
          <a:off x="3500515" y="12802203"/>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72800</xdr:rowOff>
    </xdr:from>
    <xdr:ext cx="599010" cy="259045"/>
    <xdr:sp macro="" textlink="">
      <xdr:nvSpPr>
        <xdr:cNvPr id="196" name="テキスト ボックス 195">
          <a:extLst>
            <a:ext uri="{FF2B5EF4-FFF2-40B4-BE49-F238E27FC236}">
              <a16:creationId xmlns:a16="http://schemas.microsoft.com/office/drawing/2014/main" id="{65539986-0E0A-455F-B7C7-4E2C16B33739}"/>
            </a:ext>
          </a:extLst>
        </xdr:cNvPr>
        <xdr:cNvSpPr txBox="1"/>
      </xdr:nvSpPr>
      <xdr:spPr>
        <a:xfrm>
          <a:off x="3264756" y="128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82893</xdr:rowOff>
    </xdr:from>
    <xdr:to>
      <xdr:col>15</xdr:col>
      <xdr:colOff>101600</xdr:colOff>
      <xdr:row>76</xdr:row>
      <xdr:rowOff>13043</xdr:rowOff>
    </xdr:to>
    <xdr:sp macro="" textlink="">
      <xdr:nvSpPr>
        <xdr:cNvPr id="197" name="楕円 196">
          <a:extLst>
            <a:ext uri="{FF2B5EF4-FFF2-40B4-BE49-F238E27FC236}">
              <a16:creationId xmlns:a16="http://schemas.microsoft.com/office/drawing/2014/main" id="{CC3F16C7-BB9F-4B63-9358-B87524C12935}"/>
            </a:ext>
          </a:extLst>
        </xdr:cNvPr>
        <xdr:cNvSpPr/>
      </xdr:nvSpPr>
      <xdr:spPr>
        <a:xfrm>
          <a:off x="2663301" y="12733573"/>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4170</xdr:rowOff>
    </xdr:from>
    <xdr:ext cx="599010" cy="259045"/>
    <xdr:sp macro="" textlink="">
      <xdr:nvSpPr>
        <xdr:cNvPr id="198" name="テキスト ボックス 197">
          <a:extLst>
            <a:ext uri="{FF2B5EF4-FFF2-40B4-BE49-F238E27FC236}">
              <a16:creationId xmlns:a16="http://schemas.microsoft.com/office/drawing/2014/main" id="{412D25C5-AA44-4868-B1F2-8E98FDE26493}"/>
            </a:ext>
          </a:extLst>
        </xdr:cNvPr>
        <xdr:cNvSpPr txBox="1"/>
      </xdr:nvSpPr>
      <xdr:spPr>
        <a:xfrm>
          <a:off x="2440489" y="1282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39805</xdr:rowOff>
    </xdr:from>
    <xdr:to>
      <xdr:col>10</xdr:col>
      <xdr:colOff>165100</xdr:colOff>
      <xdr:row>76</xdr:row>
      <xdr:rowOff>141405</xdr:rowOff>
    </xdr:to>
    <xdr:sp macro="" textlink="">
      <xdr:nvSpPr>
        <xdr:cNvPr id="199" name="楕円 198">
          <a:extLst>
            <a:ext uri="{FF2B5EF4-FFF2-40B4-BE49-F238E27FC236}">
              <a16:creationId xmlns:a16="http://schemas.microsoft.com/office/drawing/2014/main" id="{685C3C35-0A02-4374-883F-68E72FEEDA26}"/>
            </a:ext>
          </a:extLst>
        </xdr:cNvPr>
        <xdr:cNvSpPr/>
      </xdr:nvSpPr>
      <xdr:spPr>
        <a:xfrm>
          <a:off x="1839034" y="1285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132532</xdr:rowOff>
    </xdr:from>
    <xdr:ext cx="599010" cy="259045"/>
    <xdr:sp macro="" textlink="">
      <xdr:nvSpPr>
        <xdr:cNvPr id="200" name="テキスト ボックス 199">
          <a:extLst>
            <a:ext uri="{FF2B5EF4-FFF2-40B4-BE49-F238E27FC236}">
              <a16:creationId xmlns:a16="http://schemas.microsoft.com/office/drawing/2014/main" id="{BFD076D3-9D9D-461B-81B3-403E2D359CD3}"/>
            </a:ext>
          </a:extLst>
        </xdr:cNvPr>
        <xdr:cNvSpPr txBox="1"/>
      </xdr:nvSpPr>
      <xdr:spPr>
        <a:xfrm>
          <a:off x="1603276" y="129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48240</xdr:rowOff>
    </xdr:from>
    <xdr:to>
      <xdr:col>6</xdr:col>
      <xdr:colOff>38100</xdr:colOff>
      <xdr:row>76</xdr:row>
      <xdr:rowOff>149840</xdr:rowOff>
    </xdr:to>
    <xdr:sp macro="" textlink="">
      <xdr:nvSpPr>
        <xdr:cNvPr id="201" name="楕円 200">
          <a:extLst>
            <a:ext uri="{FF2B5EF4-FFF2-40B4-BE49-F238E27FC236}">
              <a16:creationId xmlns:a16="http://schemas.microsoft.com/office/drawing/2014/main" id="{17619F57-2740-4D7D-9AA4-9F5C2EA989A5}"/>
            </a:ext>
          </a:extLst>
        </xdr:cNvPr>
        <xdr:cNvSpPr/>
      </xdr:nvSpPr>
      <xdr:spPr>
        <a:xfrm>
          <a:off x="1014767" y="12867595"/>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140967</xdr:rowOff>
    </xdr:from>
    <xdr:ext cx="599010" cy="259045"/>
    <xdr:sp macro="" textlink="">
      <xdr:nvSpPr>
        <xdr:cNvPr id="202" name="テキスト ボックス 201">
          <a:extLst>
            <a:ext uri="{FF2B5EF4-FFF2-40B4-BE49-F238E27FC236}">
              <a16:creationId xmlns:a16="http://schemas.microsoft.com/office/drawing/2014/main" id="{F0B804D0-481D-4366-9543-AA0F084C5D17}"/>
            </a:ext>
          </a:extLst>
        </xdr:cNvPr>
        <xdr:cNvSpPr txBox="1"/>
      </xdr:nvSpPr>
      <xdr:spPr>
        <a:xfrm>
          <a:off x="779009" y="1296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F43D9405-E5E9-432C-A34C-F3A8A264B9A7}"/>
            </a:ext>
          </a:extLst>
        </xdr:cNvPr>
        <xdr:cNvSpPr/>
      </xdr:nvSpPr>
      <xdr:spPr>
        <a:xfrm>
          <a:off x="710214" y="14057235"/>
          <a:ext cx="4375581"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EE520231-4E13-4A0E-B5AA-95BC371EE41C}"/>
            </a:ext>
          </a:extLst>
        </xdr:cNvPr>
        <xdr:cNvSpPr/>
      </xdr:nvSpPr>
      <xdr:spPr>
        <a:xfrm>
          <a:off x="837214"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3C40824D-ACB4-410B-9B0B-704D9FEF571F}"/>
            </a:ext>
          </a:extLst>
        </xdr:cNvPr>
        <xdr:cNvSpPr/>
      </xdr:nvSpPr>
      <xdr:spPr>
        <a:xfrm>
          <a:off x="837214"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6ADD4AB2-C916-43AA-802A-95F347166C34}"/>
            </a:ext>
          </a:extLst>
        </xdr:cNvPr>
        <xdr:cNvSpPr/>
      </xdr:nvSpPr>
      <xdr:spPr>
        <a:xfrm>
          <a:off x="1775534"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655D7D66-B3E2-4B4B-9E22-A78EC3642FC3}"/>
            </a:ext>
          </a:extLst>
        </xdr:cNvPr>
        <xdr:cNvSpPr/>
      </xdr:nvSpPr>
      <xdr:spPr>
        <a:xfrm>
          <a:off x="1775534"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99C12607-422F-4E3E-997A-58C172C40D35}"/>
            </a:ext>
          </a:extLst>
        </xdr:cNvPr>
        <xdr:cNvSpPr/>
      </xdr:nvSpPr>
      <xdr:spPr>
        <a:xfrm>
          <a:off x="2840854" y="14394587"/>
          <a:ext cx="1420428"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2451166F-246C-4CB3-8CF5-31925A049FAC}"/>
            </a:ext>
          </a:extLst>
        </xdr:cNvPr>
        <xdr:cNvSpPr/>
      </xdr:nvSpPr>
      <xdr:spPr>
        <a:xfrm>
          <a:off x="2840854" y="14595013"/>
          <a:ext cx="1420428"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8270C587-83EE-4907-BED5-2F23079FA4A8}"/>
            </a:ext>
          </a:extLst>
        </xdr:cNvPr>
        <xdr:cNvSpPr/>
      </xdr:nvSpPr>
      <xdr:spPr>
        <a:xfrm>
          <a:off x="710214" y="14868864"/>
          <a:ext cx="4375581"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19872AFC-BF94-4E7B-8021-6CFB45DA2CBF}"/>
            </a:ext>
          </a:extLst>
        </xdr:cNvPr>
        <xdr:cNvSpPr txBox="1"/>
      </xdr:nvSpPr>
      <xdr:spPr>
        <a:xfrm>
          <a:off x="685060" y="1468113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DCDA82AA-71A4-4ABC-BC56-F3903060BFED}"/>
            </a:ext>
          </a:extLst>
        </xdr:cNvPr>
        <xdr:cNvCxnSpPr/>
      </xdr:nvCxnSpPr>
      <xdr:spPr>
        <a:xfrm>
          <a:off x="710214" y="1711879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FBEE647C-C80E-4354-99FE-198B326A7BDA}"/>
            </a:ext>
          </a:extLst>
        </xdr:cNvPr>
        <xdr:cNvCxnSpPr/>
      </xdr:nvCxnSpPr>
      <xdr:spPr>
        <a:xfrm>
          <a:off x="710214" y="1666992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CF4DDCAA-42AE-4C5E-8101-C649604179D6}"/>
            </a:ext>
          </a:extLst>
        </xdr:cNvPr>
        <xdr:cNvSpPr txBox="1"/>
      </xdr:nvSpPr>
      <xdr:spPr>
        <a:xfrm>
          <a:off x="487321" y="1653047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B164672B-0967-46FF-9FA1-7C672E33BF2B}"/>
            </a:ext>
          </a:extLst>
        </xdr:cNvPr>
        <xdr:cNvCxnSpPr/>
      </xdr:nvCxnSpPr>
      <xdr:spPr>
        <a:xfrm>
          <a:off x="710214" y="1621827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CD3824A6-7992-4D2F-B076-01A3B9350832}"/>
            </a:ext>
          </a:extLst>
        </xdr:cNvPr>
        <xdr:cNvSpPr txBox="1"/>
      </xdr:nvSpPr>
      <xdr:spPr>
        <a:xfrm>
          <a:off x="166581" y="1607882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5EDF1F32-B19E-4389-A447-2C35631A6FA3}"/>
            </a:ext>
          </a:extLst>
        </xdr:cNvPr>
        <xdr:cNvCxnSpPr/>
      </xdr:nvCxnSpPr>
      <xdr:spPr>
        <a:xfrm>
          <a:off x="710214" y="1576939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8C080C62-360F-4FD9-AD12-5606AEC7589B}"/>
            </a:ext>
          </a:extLst>
        </xdr:cNvPr>
        <xdr:cNvSpPr txBox="1"/>
      </xdr:nvSpPr>
      <xdr:spPr>
        <a:xfrm>
          <a:off x="166581" y="156299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B24BD5E-1882-4747-B4D0-170D23B33A89}"/>
            </a:ext>
          </a:extLst>
        </xdr:cNvPr>
        <xdr:cNvCxnSpPr/>
      </xdr:nvCxnSpPr>
      <xdr:spPr>
        <a:xfrm>
          <a:off x="710214" y="1532051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16260D5A-97CA-4FBA-A990-EA9673075776}"/>
            </a:ext>
          </a:extLst>
        </xdr:cNvPr>
        <xdr:cNvSpPr txBox="1"/>
      </xdr:nvSpPr>
      <xdr:spPr>
        <a:xfrm>
          <a:off x="166581" y="15181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A142EAD0-A8A7-48E2-9B6E-B10B352CAD2E}"/>
            </a:ext>
          </a:extLst>
        </xdr:cNvPr>
        <xdr:cNvCxnSpPr/>
      </xdr:nvCxnSpPr>
      <xdr:spPr>
        <a:xfrm>
          <a:off x="710214" y="1486886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4AC85342-782A-4D8C-A9E8-7A9F286AD52D}"/>
            </a:ext>
          </a:extLst>
        </xdr:cNvPr>
        <xdr:cNvSpPr txBox="1"/>
      </xdr:nvSpPr>
      <xdr:spPr>
        <a:xfrm>
          <a:off x="166581" y="147294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89FF42DF-05C1-4011-B45E-A5440DE06073}"/>
            </a:ext>
          </a:extLst>
        </xdr:cNvPr>
        <xdr:cNvSpPr/>
      </xdr:nvSpPr>
      <xdr:spPr>
        <a:xfrm>
          <a:off x="710214" y="14868864"/>
          <a:ext cx="4375581"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4DDF9B4D-EB55-4545-AADE-46DE9B34CB64}"/>
            </a:ext>
          </a:extLst>
        </xdr:cNvPr>
        <xdr:cNvCxnSpPr/>
      </xdr:nvCxnSpPr>
      <xdr:spPr>
        <a:xfrm flipV="1">
          <a:off x="4322877" y="15544477"/>
          <a:ext cx="1270" cy="99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50A29679-DFA0-45E5-8BE6-D00A1871FBC6}"/>
            </a:ext>
          </a:extLst>
        </xdr:cNvPr>
        <xdr:cNvSpPr txBox="1"/>
      </xdr:nvSpPr>
      <xdr:spPr>
        <a:xfrm>
          <a:off x="4375582" y="165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C62DF386-46E6-4BCE-9462-E084EEED9367}"/>
            </a:ext>
          </a:extLst>
        </xdr:cNvPr>
        <xdr:cNvCxnSpPr/>
      </xdr:nvCxnSpPr>
      <xdr:spPr>
        <a:xfrm>
          <a:off x="4248828" y="16534709"/>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9FED49DE-D548-4214-9106-485E393FBBA8}"/>
            </a:ext>
          </a:extLst>
        </xdr:cNvPr>
        <xdr:cNvSpPr txBox="1"/>
      </xdr:nvSpPr>
      <xdr:spPr>
        <a:xfrm>
          <a:off x="4375582" y="1532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28F44751-A0C6-4B2B-81C1-7BBAA7105E69}"/>
            </a:ext>
          </a:extLst>
        </xdr:cNvPr>
        <xdr:cNvCxnSpPr/>
      </xdr:nvCxnSpPr>
      <xdr:spPr>
        <a:xfrm>
          <a:off x="4248828" y="15544477"/>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32268</xdr:rowOff>
    </xdr:from>
    <xdr:to>
      <xdr:col>24</xdr:col>
      <xdr:colOff>63500</xdr:colOff>
      <xdr:row>95</xdr:row>
      <xdr:rowOff>79167</xdr:rowOff>
    </xdr:to>
    <xdr:cxnSp macro="">
      <xdr:nvCxnSpPr>
        <xdr:cNvPr id="229" name="直線コネクタ 228">
          <a:extLst>
            <a:ext uri="{FF2B5EF4-FFF2-40B4-BE49-F238E27FC236}">
              <a16:creationId xmlns:a16="http://schemas.microsoft.com/office/drawing/2014/main" id="{9C2F256A-89C7-45DB-A6ED-FE8C27EFF29F}"/>
            </a:ext>
          </a:extLst>
        </xdr:cNvPr>
        <xdr:cNvCxnSpPr/>
      </xdr:nvCxnSpPr>
      <xdr:spPr>
        <a:xfrm flipV="1">
          <a:off x="3551315" y="16056462"/>
          <a:ext cx="773467"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25B29C80-420B-4E3F-AFF5-B3948995E859}"/>
            </a:ext>
          </a:extLst>
        </xdr:cNvPr>
        <xdr:cNvSpPr txBox="1"/>
      </xdr:nvSpPr>
      <xdr:spPr>
        <a:xfrm>
          <a:off x="4375582" y="16292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A0726D14-CBC6-421E-B40E-B1121A667F3C}"/>
            </a:ext>
          </a:extLst>
        </xdr:cNvPr>
        <xdr:cNvSpPr/>
      </xdr:nvSpPr>
      <xdr:spPr>
        <a:xfrm>
          <a:off x="4273982" y="16314011"/>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79167</xdr:rowOff>
    </xdr:from>
    <xdr:to>
      <xdr:col>19</xdr:col>
      <xdr:colOff>177800</xdr:colOff>
      <xdr:row>95</xdr:row>
      <xdr:rowOff>101071</xdr:rowOff>
    </xdr:to>
    <xdr:cxnSp macro="">
      <xdr:nvCxnSpPr>
        <xdr:cNvPr id="232" name="直線コネクタ 231">
          <a:extLst>
            <a:ext uri="{FF2B5EF4-FFF2-40B4-BE49-F238E27FC236}">
              <a16:creationId xmlns:a16="http://schemas.microsoft.com/office/drawing/2014/main" id="{A4838BE6-63A7-44AE-ADDA-220CE9A225E0}"/>
            </a:ext>
          </a:extLst>
        </xdr:cNvPr>
        <xdr:cNvCxnSpPr/>
      </xdr:nvCxnSpPr>
      <xdr:spPr>
        <a:xfrm flipV="1">
          <a:off x="2714101" y="16103361"/>
          <a:ext cx="837214" cy="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2A0F0644-6909-42FF-9F60-F5DF7FC9B964}"/>
            </a:ext>
          </a:extLst>
        </xdr:cNvPr>
        <xdr:cNvSpPr/>
      </xdr:nvSpPr>
      <xdr:spPr>
        <a:xfrm>
          <a:off x="3500515" y="16323595"/>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55B673-A23D-41FC-9441-806CEF40F6DA}"/>
            </a:ext>
          </a:extLst>
        </xdr:cNvPr>
        <xdr:cNvSpPr txBox="1"/>
      </xdr:nvSpPr>
      <xdr:spPr>
        <a:xfrm>
          <a:off x="3297072" y="164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101071</xdr:rowOff>
    </xdr:from>
    <xdr:to>
      <xdr:col>15</xdr:col>
      <xdr:colOff>50800</xdr:colOff>
      <xdr:row>95</xdr:row>
      <xdr:rowOff>148332</xdr:rowOff>
    </xdr:to>
    <xdr:cxnSp macro="">
      <xdr:nvCxnSpPr>
        <xdr:cNvPr id="235" name="直線コネクタ 234">
          <a:extLst>
            <a:ext uri="{FF2B5EF4-FFF2-40B4-BE49-F238E27FC236}">
              <a16:creationId xmlns:a16="http://schemas.microsoft.com/office/drawing/2014/main" id="{329A8352-4C39-4260-985A-F91075CDADB4}"/>
            </a:ext>
          </a:extLst>
        </xdr:cNvPr>
        <xdr:cNvCxnSpPr/>
      </xdr:nvCxnSpPr>
      <xdr:spPr>
        <a:xfrm flipV="1">
          <a:off x="1889834" y="16125265"/>
          <a:ext cx="824267" cy="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61DB47A1-F597-4AD8-AFFD-E03D9B69C8A0}"/>
            </a:ext>
          </a:extLst>
        </xdr:cNvPr>
        <xdr:cNvSpPr/>
      </xdr:nvSpPr>
      <xdr:spPr>
        <a:xfrm>
          <a:off x="2663301" y="16329497"/>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CDDCBE65-36CF-4EB1-B875-043E71064935}"/>
            </a:ext>
          </a:extLst>
        </xdr:cNvPr>
        <xdr:cNvSpPr txBox="1"/>
      </xdr:nvSpPr>
      <xdr:spPr>
        <a:xfrm>
          <a:off x="2472805" y="1641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148332</xdr:rowOff>
    </xdr:from>
    <xdr:to>
      <xdr:col>10</xdr:col>
      <xdr:colOff>114300</xdr:colOff>
      <xdr:row>95</xdr:row>
      <xdr:rowOff>153160</xdr:rowOff>
    </xdr:to>
    <xdr:cxnSp macro="">
      <xdr:nvCxnSpPr>
        <xdr:cNvPr id="238" name="直線コネクタ 237">
          <a:extLst>
            <a:ext uri="{FF2B5EF4-FFF2-40B4-BE49-F238E27FC236}">
              <a16:creationId xmlns:a16="http://schemas.microsoft.com/office/drawing/2014/main" id="{785BF7CA-8181-48C5-A9EA-576EBB942E24}"/>
            </a:ext>
          </a:extLst>
        </xdr:cNvPr>
        <xdr:cNvCxnSpPr/>
      </xdr:nvCxnSpPr>
      <xdr:spPr>
        <a:xfrm flipV="1">
          <a:off x="1065567" y="16172526"/>
          <a:ext cx="824267"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EB4B8C0F-CB0D-4745-B2A8-BEF379BE228A}"/>
            </a:ext>
          </a:extLst>
        </xdr:cNvPr>
        <xdr:cNvSpPr/>
      </xdr:nvSpPr>
      <xdr:spPr>
        <a:xfrm>
          <a:off x="1839034" y="16364035"/>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FC4E874F-FAA5-4A79-9296-67BC472E7D64}"/>
            </a:ext>
          </a:extLst>
        </xdr:cNvPr>
        <xdr:cNvSpPr txBox="1"/>
      </xdr:nvSpPr>
      <xdr:spPr>
        <a:xfrm>
          <a:off x="1635592" y="1645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95E7646B-0C1E-4BC1-963B-7C9B86935732}"/>
            </a:ext>
          </a:extLst>
        </xdr:cNvPr>
        <xdr:cNvSpPr/>
      </xdr:nvSpPr>
      <xdr:spPr>
        <a:xfrm>
          <a:off x="1014767" y="16367510"/>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A95B6B97-C508-4980-B292-CE3205235A05}"/>
            </a:ext>
          </a:extLst>
        </xdr:cNvPr>
        <xdr:cNvSpPr txBox="1"/>
      </xdr:nvSpPr>
      <xdr:spPr>
        <a:xfrm>
          <a:off x="811325" y="1646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430B43B0-D4F9-4C2F-A14D-C021FBCF300D}"/>
            </a:ext>
          </a:extLst>
        </xdr:cNvPr>
        <xdr:cNvSpPr txBox="1"/>
      </xdr:nvSpPr>
      <xdr:spPr>
        <a:xfrm>
          <a:off x="4147228"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7B98CACD-55A0-4806-94A9-263EF680B1CC}"/>
            </a:ext>
          </a:extLst>
        </xdr:cNvPr>
        <xdr:cNvSpPr txBox="1"/>
      </xdr:nvSpPr>
      <xdr:spPr>
        <a:xfrm>
          <a:off x="3373761"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DDE6DDD6-41FF-444A-B29A-20041D2166A6}"/>
            </a:ext>
          </a:extLst>
        </xdr:cNvPr>
        <xdr:cNvSpPr txBox="1"/>
      </xdr:nvSpPr>
      <xdr:spPr>
        <a:xfrm>
          <a:off x="2536548"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984564F3-AF49-40A2-9294-A2AC123480A2}"/>
            </a:ext>
          </a:extLst>
        </xdr:cNvPr>
        <xdr:cNvSpPr txBox="1"/>
      </xdr:nvSpPr>
      <xdr:spPr>
        <a:xfrm>
          <a:off x="1712281"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9E1662AE-8583-412D-82D3-A0F13CBE9224}"/>
            </a:ext>
          </a:extLst>
        </xdr:cNvPr>
        <xdr:cNvSpPr txBox="1"/>
      </xdr:nvSpPr>
      <xdr:spPr>
        <a:xfrm>
          <a:off x="888014"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152918</xdr:rowOff>
    </xdr:from>
    <xdr:to>
      <xdr:col>24</xdr:col>
      <xdr:colOff>114300</xdr:colOff>
      <xdr:row>95</xdr:row>
      <xdr:rowOff>83068</xdr:rowOff>
    </xdr:to>
    <xdr:sp macro="" textlink="">
      <xdr:nvSpPr>
        <xdr:cNvPr id="248" name="楕円 247">
          <a:extLst>
            <a:ext uri="{FF2B5EF4-FFF2-40B4-BE49-F238E27FC236}">
              <a16:creationId xmlns:a16="http://schemas.microsoft.com/office/drawing/2014/main" id="{AB056325-F511-440B-A763-3C856EC9BF94}"/>
            </a:ext>
          </a:extLst>
        </xdr:cNvPr>
        <xdr:cNvSpPr/>
      </xdr:nvSpPr>
      <xdr:spPr>
        <a:xfrm>
          <a:off x="4273982" y="16008436"/>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4345</xdr:rowOff>
    </xdr:from>
    <xdr:ext cx="599010" cy="259045"/>
    <xdr:sp macro="" textlink="">
      <xdr:nvSpPr>
        <xdr:cNvPr id="249" name="衛生費該当値テキスト">
          <a:extLst>
            <a:ext uri="{FF2B5EF4-FFF2-40B4-BE49-F238E27FC236}">
              <a16:creationId xmlns:a16="http://schemas.microsoft.com/office/drawing/2014/main" id="{70F69655-9FD0-4532-B97C-95B8DAAB2ECD}"/>
            </a:ext>
          </a:extLst>
        </xdr:cNvPr>
        <xdr:cNvSpPr txBox="1"/>
      </xdr:nvSpPr>
      <xdr:spPr>
        <a:xfrm>
          <a:off x="4375582" y="1585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28367</xdr:rowOff>
    </xdr:from>
    <xdr:to>
      <xdr:col>20</xdr:col>
      <xdr:colOff>38100</xdr:colOff>
      <xdr:row>95</xdr:row>
      <xdr:rowOff>129967</xdr:rowOff>
    </xdr:to>
    <xdr:sp macro="" textlink="">
      <xdr:nvSpPr>
        <xdr:cNvPr id="250" name="楕円 249">
          <a:extLst>
            <a:ext uri="{FF2B5EF4-FFF2-40B4-BE49-F238E27FC236}">
              <a16:creationId xmlns:a16="http://schemas.microsoft.com/office/drawing/2014/main" id="{879B55DB-D6E7-4460-8312-2A25F2795961}"/>
            </a:ext>
          </a:extLst>
        </xdr:cNvPr>
        <xdr:cNvSpPr/>
      </xdr:nvSpPr>
      <xdr:spPr>
        <a:xfrm>
          <a:off x="3500515" y="16052561"/>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146494</xdr:rowOff>
    </xdr:from>
    <xdr:ext cx="599010" cy="259045"/>
    <xdr:sp macro="" textlink="">
      <xdr:nvSpPr>
        <xdr:cNvPr id="251" name="テキスト ボックス 250">
          <a:extLst>
            <a:ext uri="{FF2B5EF4-FFF2-40B4-BE49-F238E27FC236}">
              <a16:creationId xmlns:a16="http://schemas.microsoft.com/office/drawing/2014/main" id="{E45FABCF-15AD-4F48-935D-8646EB78F418}"/>
            </a:ext>
          </a:extLst>
        </xdr:cNvPr>
        <xdr:cNvSpPr txBox="1"/>
      </xdr:nvSpPr>
      <xdr:spPr>
        <a:xfrm>
          <a:off x="3264756" y="1583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50271</xdr:rowOff>
    </xdr:from>
    <xdr:to>
      <xdr:col>15</xdr:col>
      <xdr:colOff>101600</xdr:colOff>
      <xdr:row>95</xdr:row>
      <xdr:rowOff>151871</xdr:rowOff>
    </xdr:to>
    <xdr:sp macro="" textlink="">
      <xdr:nvSpPr>
        <xdr:cNvPr id="252" name="楕円 251">
          <a:extLst>
            <a:ext uri="{FF2B5EF4-FFF2-40B4-BE49-F238E27FC236}">
              <a16:creationId xmlns:a16="http://schemas.microsoft.com/office/drawing/2014/main" id="{EAB49EAC-057F-4412-BD5F-F2D254E821EA}"/>
            </a:ext>
          </a:extLst>
        </xdr:cNvPr>
        <xdr:cNvSpPr/>
      </xdr:nvSpPr>
      <xdr:spPr>
        <a:xfrm>
          <a:off x="2663301" y="160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168398</xdr:rowOff>
    </xdr:from>
    <xdr:ext cx="599010" cy="259045"/>
    <xdr:sp macro="" textlink="">
      <xdr:nvSpPr>
        <xdr:cNvPr id="253" name="テキスト ボックス 252">
          <a:extLst>
            <a:ext uri="{FF2B5EF4-FFF2-40B4-BE49-F238E27FC236}">
              <a16:creationId xmlns:a16="http://schemas.microsoft.com/office/drawing/2014/main" id="{26E282B9-85E7-4E23-906C-07A6A4BDB1A8}"/>
            </a:ext>
          </a:extLst>
        </xdr:cNvPr>
        <xdr:cNvSpPr txBox="1"/>
      </xdr:nvSpPr>
      <xdr:spPr>
        <a:xfrm>
          <a:off x="2440489" y="1585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97532</xdr:rowOff>
    </xdr:from>
    <xdr:to>
      <xdr:col>10</xdr:col>
      <xdr:colOff>165100</xdr:colOff>
      <xdr:row>96</xdr:row>
      <xdr:rowOff>27682</xdr:rowOff>
    </xdr:to>
    <xdr:sp macro="" textlink="">
      <xdr:nvSpPr>
        <xdr:cNvPr id="254" name="楕円 253">
          <a:extLst>
            <a:ext uri="{FF2B5EF4-FFF2-40B4-BE49-F238E27FC236}">
              <a16:creationId xmlns:a16="http://schemas.microsoft.com/office/drawing/2014/main" id="{50456AA5-7BBE-4AD6-A39C-90DC26D0EF7D}"/>
            </a:ext>
          </a:extLst>
        </xdr:cNvPr>
        <xdr:cNvSpPr/>
      </xdr:nvSpPr>
      <xdr:spPr>
        <a:xfrm>
          <a:off x="1839034" y="16121726"/>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44209</xdr:rowOff>
    </xdr:from>
    <xdr:ext cx="599010" cy="259045"/>
    <xdr:sp macro="" textlink="">
      <xdr:nvSpPr>
        <xdr:cNvPr id="255" name="テキスト ボックス 254">
          <a:extLst>
            <a:ext uri="{FF2B5EF4-FFF2-40B4-BE49-F238E27FC236}">
              <a16:creationId xmlns:a16="http://schemas.microsoft.com/office/drawing/2014/main" id="{F3827C39-B2BA-4A8F-AEA6-2CC55242EFA5}"/>
            </a:ext>
          </a:extLst>
        </xdr:cNvPr>
        <xdr:cNvSpPr txBox="1"/>
      </xdr:nvSpPr>
      <xdr:spPr>
        <a:xfrm>
          <a:off x="1603276" y="1589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102360</xdr:rowOff>
    </xdr:from>
    <xdr:to>
      <xdr:col>6</xdr:col>
      <xdr:colOff>38100</xdr:colOff>
      <xdr:row>96</xdr:row>
      <xdr:rowOff>32510</xdr:rowOff>
    </xdr:to>
    <xdr:sp macro="" textlink="">
      <xdr:nvSpPr>
        <xdr:cNvPr id="256" name="楕円 255">
          <a:extLst>
            <a:ext uri="{FF2B5EF4-FFF2-40B4-BE49-F238E27FC236}">
              <a16:creationId xmlns:a16="http://schemas.microsoft.com/office/drawing/2014/main" id="{9D5D27CE-7039-4F82-89C8-F0E9AF0D2D33}"/>
            </a:ext>
          </a:extLst>
        </xdr:cNvPr>
        <xdr:cNvSpPr/>
      </xdr:nvSpPr>
      <xdr:spPr>
        <a:xfrm>
          <a:off x="1014767" y="16126554"/>
          <a:ext cx="88653"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49037</xdr:rowOff>
    </xdr:from>
    <xdr:ext cx="599010" cy="259045"/>
    <xdr:sp macro="" textlink="">
      <xdr:nvSpPr>
        <xdr:cNvPr id="257" name="テキスト ボックス 256">
          <a:extLst>
            <a:ext uri="{FF2B5EF4-FFF2-40B4-BE49-F238E27FC236}">
              <a16:creationId xmlns:a16="http://schemas.microsoft.com/office/drawing/2014/main" id="{D7CA5BC3-D4C6-4750-A6BD-F56A36C8D52C}"/>
            </a:ext>
          </a:extLst>
        </xdr:cNvPr>
        <xdr:cNvSpPr txBox="1"/>
      </xdr:nvSpPr>
      <xdr:spPr>
        <a:xfrm>
          <a:off x="779009" y="1590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89DCF3FF-1A28-41E1-9368-FC41AEC6B403}"/>
            </a:ext>
          </a:extLst>
        </xdr:cNvPr>
        <xdr:cNvSpPr/>
      </xdr:nvSpPr>
      <xdr:spPr>
        <a:xfrm>
          <a:off x="6163816" y="3936692"/>
          <a:ext cx="4362634"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C12661DA-63A5-43C2-99D8-D1BBE76756D1}"/>
            </a:ext>
          </a:extLst>
        </xdr:cNvPr>
        <xdr:cNvSpPr/>
      </xdr:nvSpPr>
      <xdr:spPr>
        <a:xfrm>
          <a:off x="6277869"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FCCC24D8-06F3-41D2-BBDD-CCA9C7782FCF}"/>
            </a:ext>
          </a:extLst>
        </xdr:cNvPr>
        <xdr:cNvSpPr/>
      </xdr:nvSpPr>
      <xdr:spPr>
        <a:xfrm>
          <a:off x="6277869"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F63BE73A-1C33-48EB-8AB6-8A3BE08590B4}"/>
            </a:ext>
          </a:extLst>
        </xdr:cNvPr>
        <xdr:cNvSpPr/>
      </xdr:nvSpPr>
      <xdr:spPr>
        <a:xfrm>
          <a:off x="7229136"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4DB8BDA7-A0AB-455B-A5F1-A166E1A76559}"/>
            </a:ext>
          </a:extLst>
        </xdr:cNvPr>
        <xdr:cNvSpPr/>
      </xdr:nvSpPr>
      <xdr:spPr>
        <a:xfrm>
          <a:off x="7229136"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84FC2EE7-FF3A-4B5B-8888-564DE1228946}"/>
            </a:ext>
          </a:extLst>
        </xdr:cNvPr>
        <xdr:cNvSpPr/>
      </xdr:nvSpPr>
      <xdr:spPr>
        <a:xfrm>
          <a:off x="8294456"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873BC76D-660C-47B8-AA0A-33E406354E15}"/>
            </a:ext>
          </a:extLst>
        </xdr:cNvPr>
        <xdr:cNvSpPr/>
      </xdr:nvSpPr>
      <xdr:spPr>
        <a:xfrm>
          <a:off x="8294456"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C5BE8915-D049-4226-9B2C-2A57721F4014}"/>
            </a:ext>
          </a:extLst>
        </xdr:cNvPr>
        <xdr:cNvSpPr/>
      </xdr:nvSpPr>
      <xdr:spPr>
        <a:xfrm>
          <a:off x="6163816" y="4748320"/>
          <a:ext cx="4362634"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D743FE63-BDC6-4B16-82CB-2E705C86E859}"/>
            </a:ext>
          </a:extLst>
        </xdr:cNvPr>
        <xdr:cNvSpPr txBox="1"/>
      </xdr:nvSpPr>
      <xdr:spPr>
        <a:xfrm>
          <a:off x="6125716" y="45605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9F7C0EC2-48B3-41D5-BB74-A27442CD649A}"/>
            </a:ext>
          </a:extLst>
        </xdr:cNvPr>
        <xdr:cNvCxnSpPr/>
      </xdr:nvCxnSpPr>
      <xdr:spPr>
        <a:xfrm>
          <a:off x="6163816" y="6998255"/>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E3340FDC-F86A-4318-A751-A87013483180}"/>
            </a:ext>
          </a:extLst>
        </xdr:cNvPr>
        <xdr:cNvCxnSpPr/>
      </xdr:nvCxnSpPr>
      <xdr:spPr>
        <a:xfrm>
          <a:off x="6163816" y="6677231"/>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EB922FB-0DD0-445C-AFDD-6EF78B325DC0}"/>
            </a:ext>
          </a:extLst>
        </xdr:cNvPr>
        <xdr:cNvSpPr txBox="1"/>
      </xdr:nvSpPr>
      <xdr:spPr>
        <a:xfrm>
          <a:off x="5927976" y="653778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9DE3BE3B-3462-4A61-AD14-53E91F2D6601}"/>
            </a:ext>
          </a:extLst>
        </xdr:cNvPr>
        <xdr:cNvCxnSpPr/>
      </xdr:nvCxnSpPr>
      <xdr:spPr>
        <a:xfrm>
          <a:off x="6163816" y="6356209"/>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AB86824-BD12-4D00-BD8F-8F2F1B928227}"/>
            </a:ext>
          </a:extLst>
        </xdr:cNvPr>
        <xdr:cNvSpPr txBox="1"/>
      </xdr:nvSpPr>
      <xdr:spPr>
        <a:xfrm>
          <a:off x="5722530" y="62167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6FA6B61C-A052-423C-947D-4B013F2BCD2E}"/>
            </a:ext>
          </a:extLst>
        </xdr:cNvPr>
        <xdr:cNvCxnSpPr/>
      </xdr:nvCxnSpPr>
      <xdr:spPr>
        <a:xfrm>
          <a:off x="6163816" y="6035186"/>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1B9BBBAC-54FE-4784-B70F-AE757B918297}"/>
            </a:ext>
          </a:extLst>
        </xdr:cNvPr>
        <xdr:cNvSpPr txBox="1"/>
      </xdr:nvSpPr>
      <xdr:spPr>
        <a:xfrm>
          <a:off x="5722530" y="58957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8BABD3E-2315-475C-B4F6-A82EB0D3A13A}"/>
            </a:ext>
          </a:extLst>
        </xdr:cNvPr>
        <xdr:cNvCxnSpPr/>
      </xdr:nvCxnSpPr>
      <xdr:spPr>
        <a:xfrm>
          <a:off x="6163816" y="5714163"/>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2DE41E69-10EA-40DD-ADEC-6E742A4D4225}"/>
            </a:ext>
          </a:extLst>
        </xdr:cNvPr>
        <xdr:cNvSpPr txBox="1"/>
      </xdr:nvSpPr>
      <xdr:spPr>
        <a:xfrm>
          <a:off x="5722530" y="55719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7B1DCDFF-35E3-4EAB-AAE5-835983ABD37D}"/>
            </a:ext>
          </a:extLst>
        </xdr:cNvPr>
        <xdr:cNvCxnSpPr/>
      </xdr:nvCxnSpPr>
      <xdr:spPr>
        <a:xfrm>
          <a:off x="6163816" y="5393141"/>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78EAB0DC-0AE3-4C72-9BE4-5CB3FEBA2F0C}"/>
            </a:ext>
          </a:extLst>
        </xdr:cNvPr>
        <xdr:cNvSpPr txBox="1"/>
      </xdr:nvSpPr>
      <xdr:spPr>
        <a:xfrm>
          <a:off x="5722530" y="525091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CFED428E-147A-4C3B-9632-B36A0485FA02}"/>
            </a:ext>
          </a:extLst>
        </xdr:cNvPr>
        <xdr:cNvCxnSpPr/>
      </xdr:nvCxnSpPr>
      <xdr:spPr>
        <a:xfrm>
          <a:off x="6163816" y="5069344"/>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CFED6DD0-0FC6-440C-BD3E-41282C7EE67F}"/>
            </a:ext>
          </a:extLst>
        </xdr:cNvPr>
        <xdr:cNvSpPr txBox="1"/>
      </xdr:nvSpPr>
      <xdr:spPr>
        <a:xfrm>
          <a:off x="5722530" y="4929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E1305EA6-CF62-4BF4-B964-47AACDF89588}"/>
            </a:ext>
          </a:extLst>
        </xdr:cNvPr>
        <xdr:cNvCxnSpPr/>
      </xdr:nvCxnSpPr>
      <xdr:spPr>
        <a:xfrm>
          <a:off x="6163816" y="4748320"/>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F154D9B2-4048-4D99-BB6C-3570BB3073FD}"/>
            </a:ext>
          </a:extLst>
        </xdr:cNvPr>
        <xdr:cNvSpPr txBox="1"/>
      </xdr:nvSpPr>
      <xdr:spPr>
        <a:xfrm>
          <a:off x="5722530" y="4608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1941AAF3-400E-47E5-AB97-E814B24D7D1E}"/>
            </a:ext>
          </a:extLst>
        </xdr:cNvPr>
        <xdr:cNvSpPr/>
      </xdr:nvSpPr>
      <xdr:spPr>
        <a:xfrm>
          <a:off x="6163816" y="4748320"/>
          <a:ext cx="4362634"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8F05ECAF-B341-4A33-B572-966D01212587}"/>
            </a:ext>
          </a:extLst>
        </xdr:cNvPr>
        <xdr:cNvCxnSpPr/>
      </xdr:nvCxnSpPr>
      <xdr:spPr>
        <a:xfrm flipV="1">
          <a:off x="9767600" y="5102654"/>
          <a:ext cx="1270" cy="157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BD05A1F8-96BB-4C93-95D3-DF54B4A3AD6F}"/>
            </a:ext>
          </a:extLst>
        </xdr:cNvPr>
        <xdr:cNvSpPr txBox="1"/>
      </xdr:nvSpPr>
      <xdr:spPr>
        <a:xfrm>
          <a:off x="9816237" y="6681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8D76122-0727-4221-A92A-977A01F433EF}"/>
            </a:ext>
          </a:extLst>
        </xdr:cNvPr>
        <xdr:cNvCxnSpPr/>
      </xdr:nvCxnSpPr>
      <xdr:spPr>
        <a:xfrm>
          <a:off x="9689483" y="6677231"/>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6D1603C9-4FAE-4CE4-83C7-CEFE2FE0DC96}"/>
            </a:ext>
          </a:extLst>
        </xdr:cNvPr>
        <xdr:cNvSpPr txBox="1"/>
      </xdr:nvSpPr>
      <xdr:spPr>
        <a:xfrm>
          <a:off x="9816237" y="488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9BE02DFB-35E6-483A-9AC1-80058DF8B9F0}"/>
            </a:ext>
          </a:extLst>
        </xdr:cNvPr>
        <xdr:cNvCxnSpPr/>
      </xdr:nvCxnSpPr>
      <xdr:spPr>
        <a:xfrm>
          <a:off x="9689483" y="5102654"/>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98552</xdr:rowOff>
    </xdr:from>
    <xdr:to>
      <xdr:col>55</xdr:col>
      <xdr:colOff>0</xdr:colOff>
      <xdr:row>33</xdr:row>
      <xdr:rowOff>116187</xdr:rowOff>
    </xdr:to>
    <xdr:cxnSp macro="">
      <xdr:nvCxnSpPr>
        <xdr:cNvPr id="288" name="直線コネクタ 287">
          <a:extLst>
            <a:ext uri="{FF2B5EF4-FFF2-40B4-BE49-F238E27FC236}">
              <a16:creationId xmlns:a16="http://schemas.microsoft.com/office/drawing/2014/main" id="{44290466-6C73-4768-B0A9-963AEA2B3B22}"/>
            </a:ext>
          </a:extLst>
        </xdr:cNvPr>
        <xdr:cNvCxnSpPr/>
      </xdr:nvCxnSpPr>
      <xdr:spPr>
        <a:xfrm flipV="1">
          <a:off x="8991970" y="5664851"/>
          <a:ext cx="773467"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61E746-F3DC-471B-BAED-BDD151425ACB}"/>
            </a:ext>
          </a:extLst>
        </xdr:cNvPr>
        <xdr:cNvSpPr txBox="1"/>
      </xdr:nvSpPr>
      <xdr:spPr>
        <a:xfrm>
          <a:off x="9816237" y="63514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875B78A5-ACCA-481F-AD4E-50E1899BE0D2}"/>
            </a:ext>
          </a:extLst>
        </xdr:cNvPr>
        <xdr:cNvSpPr/>
      </xdr:nvSpPr>
      <xdr:spPr>
        <a:xfrm>
          <a:off x="9727583" y="6373009"/>
          <a:ext cx="88654"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63282</xdr:rowOff>
    </xdr:from>
    <xdr:to>
      <xdr:col>50</xdr:col>
      <xdr:colOff>114300</xdr:colOff>
      <xdr:row>33</xdr:row>
      <xdr:rowOff>116187</xdr:rowOff>
    </xdr:to>
    <xdr:cxnSp macro="">
      <xdr:nvCxnSpPr>
        <xdr:cNvPr id="291" name="直線コネクタ 290">
          <a:extLst>
            <a:ext uri="{FF2B5EF4-FFF2-40B4-BE49-F238E27FC236}">
              <a16:creationId xmlns:a16="http://schemas.microsoft.com/office/drawing/2014/main" id="{943ED839-9513-448F-AA72-76954F52B7C1}"/>
            </a:ext>
          </a:extLst>
        </xdr:cNvPr>
        <xdr:cNvCxnSpPr/>
      </xdr:nvCxnSpPr>
      <xdr:spPr>
        <a:xfrm>
          <a:off x="8167703" y="5629581"/>
          <a:ext cx="824267"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303BAF8C-41FC-41B3-8914-EC2AF93DB940}"/>
            </a:ext>
          </a:extLst>
        </xdr:cNvPr>
        <xdr:cNvSpPr/>
      </xdr:nvSpPr>
      <xdr:spPr>
        <a:xfrm>
          <a:off x="8941170" y="6360273"/>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E5E91CF7-E0B3-4390-BD7A-9C80B9187651}"/>
            </a:ext>
          </a:extLst>
        </xdr:cNvPr>
        <xdr:cNvSpPr txBox="1"/>
      </xdr:nvSpPr>
      <xdr:spPr>
        <a:xfrm>
          <a:off x="8815634" y="645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63282</xdr:rowOff>
    </xdr:from>
    <xdr:to>
      <xdr:col>45</xdr:col>
      <xdr:colOff>177800</xdr:colOff>
      <xdr:row>33</xdr:row>
      <xdr:rowOff>155375</xdr:rowOff>
    </xdr:to>
    <xdr:cxnSp macro="">
      <xdr:nvCxnSpPr>
        <xdr:cNvPr id="294" name="直線コネクタ 293">
          <a:extLst>
            <a:ext uri="{FF2B5EF4-FFF2-40B4-BE49-F238E27FC236}">
              <a16:creationId xmlns:a16="http://schemas.microsoft.com/office/drawing/2014/main" id="{000D7986-CEF7-43F4-9BA3-2D3977A56C63}"/>
            </a:ext>
          </a:extLst>
        </xdr:cNvPr>
        <xdr:cNvCxnSpPr/>
      </xdr:nvCxnSpPr>
      <xdr:spPr>
        <a:xfrm flipV="1">
          <a:off x="7330489" y="5629581"/>
          <a:ext cx="837214" cy="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45B324F8-767F-43AB-824C-7B34F3C631EF}"/>
            </a:ext>
          </a:extLst>
        </xdr:cNvPr>
        <xdr:cNvSpPr/>
      </xdr:nvSpPr>
      <xdr:spPr>
        <a:xfrm>
          <a:off x="8116903" y="6373989"/>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8455BD61-8387-477A-9C37-1D86F7A85C68}"/>
            </a:ext>
          </a:extLst>
        </xdr:cNvPr>
        <xdr:cNvSpPr txBox="1"/>
      </xdr:nvSpPr>
      <xdr:spPr>
        <a:xfrm>
          <a:off x="7991367" y="6463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155375</xdr:rowOff>
    </xdr:from>
    <xdr:to>
      <xdr:col>41</xdr:col>
      <xdr:colOff>50800</xdr:colOff>
      <xdr:row>34</xdr:row>
      <xdr:rowOff>11684</xdr:rowOff>
    </xdr:to>
    <xdr:cxnSp macro="">
      <xdr:nvCxnSpPr>
        <xdr:cNvPr id="297" name="直線コネクタ 296">
          <a:extLst>
            <a:ext uri="{FF2B5EF4-FFF2-40B4-BE49-F238E27FC236}">
              <a16:creationId xmlns:a16="http://schemas.microsoft.com/office/drawing/2014/main" id="{67FC252F-966B-4F0C-BBE0-453498963E81}"/>
            </a:ext>
          </a:extLst>
        </xdr:cNvPr>
        <xdr:cNvCxnSpPr/>
      </xdr:nvCxnSpPr>
      <xdr:spPr>
        <a:xfrm flipV="1">
          <a:off x="6506222" y="5721674"/>
          <a:ext cx="824267" cy="2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9439A0C3-7C73-4453-A9F0-A084FDF7DDE9}"/>
            </a:ext>
          </a:extLst>
        </xdr:cNvPr>
        <xdr:cNvSpPr/>
      </xdr:nvSpPr>
      <xdr:spPr>
        <a:xfrm>
          <a:off x="7279689" y="6399135"/>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9044B6FF-EBDB-4976-BE28-9AD163FE2A2E}"/>
            </a:ext>
          </a:extLst>
        </xdr:cNvPr>
        <xdr:cNvSpPr txBox="1"/>
      </xdr:nvSpPr>
      <xdr:spPr>
        <a:xfrm>
          <a:off x="7154153" y="6489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6EBB9B93-1AAB-4E41-A8FB-62225E2F2063}"/>
            </a:ext>
          </a:extLst>
        </xdr:cNvPr>
        <xdr:cNvSpPr/>
      </xdr:nvSpPr>
      <xdr:spPr>
        <a:xfrm>
          <a:off x="6455422" y="6395543"/>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DB72FA96-21D0-4F01-933C-7A58477A9177}"/>
            </a:ext>
          </a:extLst>
        </xdr:cNvPr>
        <xdr:cNvSpPr txBox="1"/>
      </xdr:nvSpPr>
      <xdr:spPr>
        <a:xfrm>
          <a:off x="6329886" y="6485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E7526793-BCDB-4D93-86D2-9FA23ACA874B}"/>
            </a:ext>
          </a:extLst>
        </xdr:cNvPr>
        <xdr:cNvSpPr txBox="1"/>
      </xdr:nvSpPr>
      <xdr:spPr>
        <a:xfrm>
          <a:off x="9587883"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541EDBF5-4FE4-4B52-82BA-F6A7E8BA218D}"/>
            </a:ext>
          </a:extLst>
        </xdr:cNvPr>
        <xdr:cNvSpPr txBox="1"/>
      </xdr:nvSpPr>
      <xdr:spPr>
        <a:xfrm>
          <a:off x="8814417"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BD85EC2-8109-461B-AD09-5BA3AE5950E7}"/>
            </a:ext>
          </a:extLst>
        </xdr:cNvPr>
        <xdr:cNvSpPr txBox="1"/>
      </xdr:nvSpPr>
      <xdr:spPr>
        <a:xfrm>
          <a:off x="7990150"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464864B3-D10E-4D3C-AFA8-BAC3B4429381}"/>
            </a:ext>
          </a:extLst>
        </xdr:cNvPr>
        <xdr:cNvSpPr txBox="1"/>
      </xdr:nvSpPr>
      <xdr:spPr>
        <a:xfrm>
          <a:off x="7152936"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FA756605-80BB-441B-B94B-F712E9A053E4}"/>
            </a:ext>
          </a:extLst>
        </xdr:cNvPr>
        <xdr:cNvSpPr txBox="1"/>
      </xdr:nvSpPr>
      <xdr:spPr>
        <a:xfrm>
          <a:off x="6328669"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47752</xdr:rowOff>
    </xdr:from>
    <xdr:to>
      <xdr:col>55</xdr:col>
      <xdr:colOff>50800</xdr:colOff>
      <xdr:row>33</xdr:row>
      <xdr:rowOff>149352</xdr:rowOff>
    </xdr:to>
    <xdr:sp macro="" textlink="">
      <xdr:nvSpPr>
        <xdr:cNvPr id="307" name="楕円 306">
          <a:extLst>
            <a:ext uri="{FF2B5EF4-FFF2-40B4-BE49-F238E27FC236}">
              <a16:creationId xmlns:a16="http://schemas.microsoft.com/office/drawing/2014/main" id="{B3A4E190-0D82-4D4A-8E81-83F09FB5B89A}"/>
            </a:ext>
          </a:extLst>
        </xdr:cNvPr>
        <xdr:cNvSpPr/>
      </xdr:nvSpPr>
      <xdr:spPr>
        <a:xfrm>
          <a:off x="9727583" y="5614051"/>
          <a:ext cx="8865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70629</xdr:rowOff>
    </xdr:from>
    <xdr:ext cx="469744" cy="259045"/>
    <xdr:sp macro="" textlink="">
      <xdr:nvSpPr>
        <xdr:cNvPr id="308" name="労働費該当値テキスト">
          <a:extLst>
            <a:ext uri="{FF2B5EF4-FFF2-40B4-BE49-F238E27FC236}">
              <a16:creationId xmlns:a16="http://schemas.microsoft.com/office/drawing/2014/main" id="{D4A8AC22-B483-41BD-895D-28DC7041DB8C}"/>
            </a:ext>
          </a:extLst>
        </xdr:cNvPr>
        <xdr:cNvSpPr txBox="1"/>
      </xdr:nvSpPr>
      <xdr:spPr>
        <a:xfrm>
          <a:off x="9816237" y="546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65387</xdr:rowOff>
    </xdr:from>
    <xdr:to>
      <xdr:col>50</xdr:col>
      <xdr:colOff>165100</xdr:colOff>
      <xdr:row>33</xdr:row>
      <xdr:rowOff>166987</xdr:rowOff>
    </xdr:to>
    <xdr:sp macro="" textlink="">
      <xdr:nvSpPr>
        <xdr:cNvPr id="309" name="楕円 308">
          <a:extLst>
            <a:ext uri="{FF2B5EF4-FFF2-40B4-BE49-F238E27FC236}">
              <a16:creationId xmlns:a16="http://schemas.microsoft.com/office/drawing/2014/main" id="{31A0D3D5-939C-445E-BC74-B2AF9AB8C3F4}"/>
            </a:ext>
          </a:extLst>
        </xdr:cNvPr>
        <xdr:cNvSpPr/>
      </xdr:nvSpPr>
      <xdr:spPr>
        <a:xfrm>
          <a:off x="8941170" y="5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12064</xdr:rowOff>
    </xdr:from>
    <xdr:ext cx="469744" cy="259045"/>
    <xdr:sp macro="" textlink="">
      <xdr:nvSpPr>
        <xdr:cNvPr id="310" name="テキスト ボックス 309">
          <a:extLst>
            <a:ext uri="{FF2B5EF4-FFF2-40B4-BE49-F238E27FC236}">
              <a16:creationId xmlns:a16="http://schemas.microsoft.com/office/drawing/2014/main" id="{035360D1-9B1E-42B1-A185-DC9DF5F9F0DE}"/>
            </a:ext>
          </a:extLst>
        </xdr:cNvPr>
        <xdr:cNvSpPr txBox="1"/>
      </xdr:nvSpPr>
      <xdr:spPr>
        <a:xfrm>
          <a:off x="8770045" y="54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12482</xdr:rowOff>
    </xdr:from>
    <xdr:to>
      <xdr:col>46</xdr:col>
      <xdr:colOff>38100</xdr:colOff>
      <xdr:row>33</xdr:row>
      <xdr:rowOff>114082</xdr:rowOff>
    </xdr:to>
    <xdr:sp macro="" textlink="">
      <xdr:nvSpPr>
        <xdr:cNvPr id="311" name="楕円 310">
          <a:extLst>
            <a:ext uri="{FF2B5EF4-FFF2-40B4-BE49-F238E27FC236}">
              <a16:creationId xmlns:a16="http://schemas.microsoft.com/office/drawing/2014/main" id="{C2C6ACAB-B706-40FE-9B20-F4D739F774D9}"/>
            </a:ext>
          </a:extLst>
        </xdr:cNvPr>
        <xdr:cNvSpPr/>
      </xdr:nvSpPr>
      <xdr:spPr>
        <a:xfrm>
          <a:off x="8116903" y="5578781"/>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130609</xdr:rowOff>
    </xdr:from>
    <xdr:ext cx="469744" cy="259045"/>
    <xdr:sp macro="" textlink="">
      <xdr:nvSpPr>
        <xdr:cNvPr id="312" name="テキスト ボックス 311">
          <a:extLst>
            <a:ext uri="{FF2B5EF4-FFF2-40B4-BE49-F238E27FC236}">
              <a16:creationId xmlns:a16="http://schemas.microsoft.com/office/drawing/2014/main" id="{8B211EDC-2EFC-4625-9D26-1BE971B81239}"/>
            </a:ext>
          </a:extLst>
        </xdr:cNvPr>
        <xdr:cNvSpPr txBox="1"/>
      </xdr:nvSpPr>
      <xdr:spPr>
        <a:xfrm>
          <a:off x="7945778" y="535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104575</xdr:rowOff>
    </xdr:from>
    <xdr:to>
      <xdr:col>41</xdr:col>
      <xdr:colOff>101600</xdr:colOff>
      <xdr:row>34</xdr:row>
      <xdr:rowOff>34725</xdr:rowOff>
    </xdr:to>
    <xdr:sp macro="" textlink="">
      <xdr:nvSpPr>
        <xdr:cNvPr id="313" name="楕円 312">
          <a:extLst>
            <a:ext uri="{FF2B5EF4-FFF2-40B4-BE49-F238E27FC236}">
              <a16:creationId xmlns:a16="http://schemas.microsoft.com/office/drawing/2014/main" id="{B308DE6B-E448-4CE5-8DFA-E678EC16FEA1}"/>
            </a:ext>
          </a:extLst>
        </xdr:cNvPr>
        <xdr:cNvSpPr/>
      </xdr:nvSpPr>
      <xdr:spPr>
        <a:xfrm>
          <a:off x="7279689" y="5670874"/>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51252</xdr:rowOff>
    </xdr:from>
    <xdr:ext cx="469744" cy="259045"/>
    <xdr:sp macro="" textlink="">
      <xdr:nvSpPr>
        <xdr:cNvPr id="314" name="テキスト ボックス 313">
          <a:extLst>
            <a:ext uri="{FF2B5EF4-FFF2-40B4-BE49-F238E27FC236}">
              <a16:creationId xmlns:a16="http://schemas.microsoft.com/office/drawing/2014/main" id="{1E6F18D2-AA4D-4076-A1B5-99BFB58A14F4}"/>
            </a:ext>
          </a:extLst>
        </xdr:cNvPr>
        <xdr:cNvSpPr txBox="1"/>
      </xdr:nvSpPr>
      <xdr:spPr>
        <a:xfrm>
          <a:off x="7108564" y="54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132334</xdr:rowOff>
    </xdr:from>
    <xdr:to>
      <xdr:col>36</xdr:col>
      <xdr:colOff>165100</xdr:colOff>
      <xdr:row>34</xdr:row>
      <xdr:rowOff>62484</xdr:rowOff>
    </xdr:to>
    <xdr:sp macro="" textlink="">
      <xdr:nvSpPr>
        <xdr:cNvPr id="315" name="楕円 314">
          <a:extLst>
            <a:ext uri="{FF2B5EF4-FFF2-40B4-BE49-F238E27FC236}">
              <a16:creationId xmlns:a16="http://schemas.microsoft.com/office/drawing/2014/main" id="{02022F01-5378-40C5-A05A-964842026F0C}"/>
            </a:ext>
          </a:extLst>
        </xdr:cNvPr>
        <xdr:cNvSpPr/>
      </xdr:nvSpPr>
      <xdr:spPr>
        <a:xfrm>
          <a:off x="6455422" y="5698633"/>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79011</xdr:rowOff>
    </xdr:from>
    <xdr:ext cx="469744" cy="259045"/>
    <xdr:sp macro="" textlink="">
      <xdr:nvSpPr>
        <xdr:cNvPr id="316" name="テキスト ボックス 315">
          <a:extLst>
            <a:ext uri="{FF2B5EF4-FFF2-40B4-BE49-F238E27FC236}">
              <a16:creationId xmlns:a16="http://schemas.microsoft.com/office/drawing/2014/main" id="{0E3BE046-3C36-41B8-9360-6F6D470ACD4C}"/>
            </a:ext>
          </a:extLst>
        </xdr:cNvPr>
        <xdr:cNvSpPr txBox="1"/>
      </xdr:nvSpPr>
      <xdr:spPr>
        <a:xfrm>
          <a:off x="6284297" y="547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E72B1897-AAD6-408E-8BBD-72C421E21BB3}"/>
            </a:ext>
          </a:extLst>
        </xdr:cNvPr>
        <xdr:cNvSpPr/>
      </xdr:nvSpPr>
      <xdr:spPr>
        <a:xfrm>
          <a:off x="6163816" y="7310206"/>
          <a:ext cx="4362634"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9B3D42A7-2A04-4460-9869-C069D5C4CBCB}"/>
            </a:ext>
          </a:extLst>
        </xdr:cNvPr>
        <xdr:cNvSpPr/>
      </xdr:nvSpPr>
      <xdr:spPr>
        <a:xfrm>
          <a:off x="6277869"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F88ADA13-5D31-4795-B7A6-B5FCD1FBB1BB}"/>
            </a:ext>
          </a:extLst>
        </xdr:cNvPr>
        <xdr:cNvSpPr/>
      </xdr:nvSpPr>
      <xdr:spPr>
        <a:xfrm>
          <a:off x="6277869"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EFD09D4-CD06-4B39-A711-3B166B2C91D3}"/>
            </a:ext>
          </a:extLst>
        </xdr:cNvPr>
        <xdr:cNvSpPr/>
      </xdr:nvSpPr>
      <xdr:spPr>
        <a:xfrm>
          <a:off x="7229136"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A0859695-56D4-4A0A-9236-96BD5C92DB15}"/>
            </a:ext>
          </a:extLst>
        </xdr:cNvPr>
        <xdr:cNvSpPr/>
      </xdr:nvSpPr>
      <xdr:spPr>
        <a:xfrm>
          <a:off x="7229136"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9675C9AB-7508-4EFC-B90B-8F63799436BE}"/>
            </a:ext>
          </a:extLst>
        </xdr:cNvPr>
        <xdr:cNvSpPr/>
      </xdr:nvSpPr>
      <xdr:spPr>
        <a:xfrm>
          <a:off x="8294456"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E0B3D917-DE99-490B-927C-71AE6E3CA373}"/>
            </a:ext>
          </a:extLst>
        </xdr:cNvPr>
        <xdr:cNvSpPr/>
      </xdr:nvSpPr>
      <xdr:spPr>
        <a:xfrm>
          <a:off x="8294456"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E8F244E5-148C-42F4-9524-8F4BEC401DFD}"/>
            </a:ext>
          </a:extLst>
        </xdr:cNvPr>
        <xdr:cNvSpPr/>
      </xdr:nvSpPr>
      <xdr:spPr>
        <a:xfrm>
          <a:off x="6163816" y="8121835"/>
          <a:ext cx="4362634"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53BAF87F-9D47-4C24-91F5-86033CAC7C77}"/>
            </a:ext>
          </a:extLst>
        </xdr:cNvPr>
        <xdr:cNvSpPr txBox="1"/>
      </xdr:nvSpPr>
      <xdr:spPr>
        <a:xfrm>
          <a:off x="6125716" y="793410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99335FB9-6F81-440F-904E-11C698785FA1}"/>
            </a:ext>
          </a:extLst>
        </xdr:cNvPr>
        <xdr:cNvCxnSpPr/>
      </xdr:nvCxnSpPr>
      <xdr:spPr>
        <a:xfrm>
          <a:off x="6163816" y="10371769"/>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4B6D6838-B6D8-4942-90FC-4A9443AA8240}"/>
            </a:ext>
          </a:extLst>
        </xdr:cNvPr>
        <xdr:cNvCxnSpPr/>
      </xdr:nvCxnSpPr>
      <xdr:spPr>
        <a:xfrm>
          <a:off x="6163816" y="9996318"/>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8A4DD91-91CC-4659-B09A-9718241C3DF4}"/>
            </a:ext>
          </a:extLst>
        </xdr:cNvPr>
        <xdr:cNvSpPr txBox="1"/>
      </xdr:nvSpPr>
      <xdr:spPr>
        <a:xfrm>
          <a:off x="5927976" y="985686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41354294-3C97-4852-BFC2-FC72A3207CAE}"/>
            </a:ext>
          </a:extLst>
        </xdr:cNvPr>
        <xdr:cNvCxnSpPr/>
      </xdr:nvCxnSpPr>
      <xdr:spPr>
        <a:xfrm>
          <a:off x="6163816" y="9620867"/>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78ACB6DB-45B0-40E5-8401-A3D2CA215481}"/>
            </a:ext>
          </a:extLst>
        </xdr:cNvPr>
        <xdr:cNvSpPr txBox="1"/>
      </xdr:nvSpPr>
      <xdr:spPr>
        <a:xfrm>
          <a:off x="5671356" y="94814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58AFF3C1-230D-4CED-94F2-D6F78BE7EC9C}"/>
            </a:ext>
          </a:extLst>
        </xdr:cNvPr>
        <xdr:cNvCxnSpPr/>
      </xdr:nvCxnSpPr>
      <xdr:spPr>
        <a:xfrm>
          <a:off x="6163816" y="9248189"/>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FE68140C-841A-4940-B331-806F2FA6C46A}"/>
            </a:ext>
          </a:extLst>
        </xdr:cNvPr>
        <xdr:cNvSpPr txBox="1"/>
      </xdr:nvSpPr>
      <xdr:spPr>
        <a:xfrm>
          <a:off x="5607236" y="91087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B28F4C74-00DC-4285-9784-30560090FC3D}"/>
            </a:ext>
          </a:extLst>
        </xdr:cNvPr>
        <xdr:cNvCxnSpPr/>
      </xdr:nvCxnSpPr>
      <xdr:spPr>
        <a:xfrm>
          <a:off x="6163816" y="8872738"/>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C526C063-D9D7-4E4E-874C-C8ADF3494B98}"/>
            </a:ext>
          </a:extLst>
        </xdr:cNvPr>
        <xdr:cNvSpPr txBox="1"/>
      </xdr:nvSpPr>
      <xdr:spPr>
        <a:xfrm>
          <a:off x="5607236" y="873328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88236EDA-B280-4538-BF7A-9476FF08F9DC}"/>
            </a:ext>
          </a:extLst>
        </xdr:cNvPr>
        <xdr:cNvCxnSpPr/>
      </xdr:nvCxnSpPr>
      <xdr:spPr>
        <a:xfrm>
          <a:off x="6163816" y="8497286"/>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BC01502D-D87E-4F4C-9541-4E0C9DC2B51E}"/>
            </a:ext>
          </a:extLst>
        </xdr:cNvPr>
        <xdr:cNvSpPr txBox="1"/>
      </xdr:nvSpPr>
      <xdr:spPr>
        <a:xfrm>
          <a:off x="5607236" y="83578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A164F1ED-4DA6-4E70-A538-4F25487D630B}"/>
            </a:ext>
          </a:extLst>
        </xdr:cNvPr>
        <xdr:cNvCxnSpPr/>
      </xdr:nvCxnSpPr>
      <xdr:spPr>
        <a:xfrm>
          <a:off x="6163816" y="8121835"/>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91447ED4-9E47-44B1-AFE3-0A05F1668119}"/>
            </a:ext>
          </a:extLst>
        </xdr:cNvPr>
        <xdr:cNvSpPr txBox="1"/>
      </xdr:nvSpPr>
      <xdr:spPr>
        <a:xfrm>
          <a:off x="5607236" y="798238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B5E38BE0-5D4B-4D44-A4B4-194B08D9C5F1}"/>
            </a:ext>
          </a:extLst>
        </xdr:cNvPr>
        <xdr:cNvSpPr/>
      </xdr:nvSpPr>
      <xdr:spPr>
        <a:xfrm>
          <a:off x="6163816" y="8121835"/>
          <a:ext cx="4362634"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A4B44BB0-FF11-4B35-A116-234021A3168E}"/>
            </a:ext>
          </a:extLst>
        </xdr:cNvPr>
        <xdr:cNvCxnSpPr/>
      </xdr:nvCxnSpPr>
      <xdr:spPr>
        <a:xfrm flipV="1">
          <a:off x="9767600" y="8628723"/>
          <a:ext cx="1270" cy="132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62A2239E-07F5-4211-A7DE-0F5CBE38AFE2}"/>
            </a:ext>
          </a:extLst>
        </xdr:cNvPr>
        <xdr:cNvSpPr txBox="1"/>
      </xdr:nvSpPr>
      <xdr:spPr>
        <a:xfrm>
          <a:off x="9816237" y="995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E0EA7928-42F8-4F0E-B32F-8A163E381629}"/>
            </a:ext>
          </a:extLst>
        </xdr:cNvPr>
        <xdr:cNvCxnSpPr/>
      </xdr:nvCxnSpPr>
      <xdr:spPr>
        <a:xfrm>
          <a:off x="9689483" y="9953357"/>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828D834B-FB63-4942-B6D4-53A1DC1C52D7}"/>
            </a:ext>
          </a:extLst>
        </xdr:cNvPr>
        <xdr:cNvSpPr txBox="1"/>
      </xdr:nvSpPr>
      <xdr:spPr>
        <a:xfrm>
          <a:off x="9816237" y="840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4A96DB00-7A35-41D2-A76B-3C3F38D28552}"/>
            </a:ext>
          </a:extLst>
        </xdr:cNvPr>
        <xdr:cNvCxnSpPr/>
      </xdr:nvCxnSpPr>
      <xdr:spPr>
        <a:xfrm>
          <a:off x="9689483" y="8628723"/>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137993</xdr:rowOff>
    </xdr:from>
    <xdr:to>
      <xdr:col>55</xdr:col>
      <xdr:colOff>0</xdr:colOff>
      <xdr:row>57</xdr:row>
      <xdr:rowOff>9292</xdr:rowOff>
    </xdr:to>
    <xdr:cxnSp macro="">
      <xdr:nvCxnSpPr>
        <xdr:cNvPr id="345" name="直線コネクタ 344">
          <a:extLst>
            <a:ext uri="{FF2B5EF4-FFF2-40B4-BE49-F238E27FC236}">
              <a16:creationId xmlns:a16="http://schemas.microsoft.com/office/drawing/2014/main" id="{CB482DE1-65E3-4045-86CD-037FDF23BD11}"/>
            </a:ext>
          </a:extLst>
        </xdr:cNvPr>
        <xdr:cNvCxnSpPr/>
      </xdr:nvCxnSpPr>
      <xdr:spPr>
        <a:xfrm flipV="1">
          <a:off x="8991970" y="9583834"/>
          <a:ext cx="773467" cy="3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FD727D88-D10E-4695-A41E-44DFC3E77519}"/>
            </a:ext>
          </a:extLst>
        </xdr:cNvPr>
        <xdr:cNvSpPr txBox="1"/>
      </xdr:nvSpPr>
      <xdr:spPr>
        <a:xfrm>
          <a:off x="9816237" y="961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E1436FB8-14ED-457F-A764-CB697B60821D}"/>
            </a:ext>
          </a:extLst>
        </xdr:cNvPr>
        <xdr:cNvSpPr/>
      </xdr:nvSpPr>
      <xdr:spPr>
        <a:xfrm>
          <a:off x="9727583" y="9639318"/>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67165</xdr:rowOff>
    </xdr:from>
    <xdr:to>
      <xdr:col>50</xdr:col>
      <xdr:colOff>114300</xdr:colOff>
      <xdr:row>57</xdr:row>
      <xdr:rowOff>9292</xdr:rowOff>
    </xdr:to>
    <xdr:cxnSp macro="">
      <xdr:nvCxnSpPr>
        <xdr:cNvPr id="348" name="直線コネクタ 347">
          <a:extLst>
            <a:ext uri="{FF2B5EF4-FFF2-40B4-BE49-F238E27FC236}">
              <a16:creationId xmlns:a16="http://schemas.microsoft.com/office/drawing/2014/main" id="{D59B349C-F6F1-42FC-AFDF-B2DBA13AE6B8}"/>
            </a:ext>
          </a:extLst>
        </xdr:cNvPr>
        <xdr:cNvCxnSpPr/>
      </xdr:nvCxnSpPr>
      <xdr:spPr>
        <a:xfrm>
          <a:off x="8167703" y="9513006"/>
          <a:ext cx="824267" cy="1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C70982B1-DC26-419F-9489-5AD39865663D}"/>
            </a:ext>
          </a:extLst>
        </xdr:cNvPr>
        <xdr:cNvSpPr/>
      </xdr:nvSpPr>
      <xdr:spPr>
        <a:xfrm>
          <a:off x="8941170" y="96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FA802C13-CBFE-4023-BB03-F1A3E1326CF4}"/>
            </a:ext>
          </a:extLst>
        </xdr:cNvPr>
        <xdr:cNvSpPr txBox="1"/>
      </xdr:nvSpPr>
      <xdr:spPr>
        <a:xfrm>
          <a:off x="8737728" y="97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67165</xdr:rowOff>
    </xdr:from>
    <xdr:to>
      <xdr:col>45</xdr:col>
      <xdr:colOff>177800</xdr:colOff>
      <xdr:row>57</xdr:row>
      <xdr:rowOff>22657</xdr:rowOff>
    </xdr:to>
    <xdr:cxnSp macro="">
      <xdr:nvCxnSpPr>
        <xdr:cNvPr id="351" name="直線コネクタ 350">
          <a:extLst>
            <a:ext uri="{FF2B5EF4-FFF2-40B4-BE49-F238E27FC236}">
              <a16:creationId xmlns:a16="http://schemas.microsoft.com/office/drawing/2014/main" id="{EDDC345C-C2B1-418F-8404-C3748E030BB5}"/>
            </a:ext>
          </a:extLst>
        </xdr:cNvPr>
        <xdr:cNvCxnSpPr/>
      </xdr:nvCxnSpPr>
      <xdr:spPr>
        <a:xfrm flipV="1">
          <a:off x="7330489" y="9513006"/>
          <a:ext cx="837214"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45065367-3DCB-4B7C-B5FE-34904B029755}"/>
            </a:ext>
          </a:extLst>
        </xdr:cNvPr>
        <xdr:cNvSpPr/>
      </xdr:nvSpPr>
      <xdr:spPr>
        <a:xfrm>
          <a:off x="8116903" y="9652477"/>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CA8D7F4E-D5BB-4066-9CBC-99E91ACAA675}"/>
            </a:ext>
          </a:extLst>
        </xdr:cNvPr>
        <xdr:cNvSpPr txBox="1"/>
      </xdr:nvSpPr>
      <xdr:spPr>
        <a:xfrm>
          <a:off x="7913461" y="974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20500</xdr:rowOff>
    </xdr:from>
    <xdr:to>
      <xdr:col>41</xdr:col>
      <xdr:colOff>50800</xdr:colOff>
      <xdr:row>57</xdr:row>
      <xdr:rowOff>22657</xdr:rowOff>
    </xdr:to>
    <xdr:cxnSp macro="">
      <xdr:nvCxnSpPr>
        <xdr:cNvPr id="354" name="直線コネクタ 353">
          <a:extLst>
            <a:ext uri="{FF2B5EF4-FFF2-40B4-BE49-F238E27FC236}">
              <a16:creationId xmlns:a16="http://schemas.microsoft.com/office/drawing/2014/main" id="{15A8AA78-1B64-4A71-A642-FFF33FEF6792}"/>
            </a:ext>
          </a:extLst>
        </xdr:cNvPr>
        <xdr:cNvCxnSpPr/>
      </xdr:nvCxnSpPr>
      <xdr:spPr>
        <a:xfrm>
          <a:off x="6506222" y="9635017"/>
          <a:ext cx="824267" cy="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F0B74D5A-C355-4D79-A18F-6E3DEADA70EE}"/>
            </a:ext>
          </a:extLst>
        </xdr:cNvPr>
        <xdr:cNvSpPr/>
      </xdr:nvSpPr>
      <xdr:spPr>
        <a:xfrm>
          <a:off x="7279689" y="965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3E7DD2F2-68C9-4070-87D5-6CC01D5ABFA3}"/>
            </a:ext>
          </a:extLst>
        </xdr:cNvPr>
        <xdr:cNvSpPr txBox="1"/>
      </xdr:nvSpPr>
      <xdr:spPr>
        <a:xfrm>
          <a:off x="7089194" y="975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EF24EC2B-212B-43B8-A4BF-BC7082350F68}"/>
            </a:ext>
          </a:extLst>
        </xdr:cNvPr>
        <xdr:cNvSpPr/>
      </xdr:nvSpPr>
      <xdr:spPr>
        <a:xfrm>
          <a:off x="6455422" y="968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1F15A7EA-8DAE-403C-BA0A-19899FF6C9DC}"/>
            </a:ext>
          </a:extLst>
        </xdr:cNvPr>
        <xdr:cNvSpPr txBox="1"/>
      </xdr:nvSpPr>
      <xdr:spPr>
        <a:xfrm>
          <a:off x="6251980" y="97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E1812A29-1AAB-42CD-8C25-294B7AE230B7}"/>
            </a:ext>
          </a:extLst>
        </xdr:cNvPr>
        <xdr:cNvSpPr txBox="1"/>
      </xdr:nvSpPr>
      <xdr:spPr>
        <a:xfrm>
          <a:off x="9587883"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92D06EC4-5932-486E-B50E-B0807B54BE0D}"/>
            </a:ext>
          </a:extLst>
        </xdr:cNvPr>
        <xdr:cNvSpPr txBox="1"/>
      </xdr:nvSpPr>
      <xdr:spPr>
        <a:xfrm>
          <a:off x="8814417"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6A30660B-4460-4F9E-A8D9-D85174093A96}"/>
            </a:ext>
          </a:extLst>
        </xdr:cNvPr>
        <xdr:cNvSpPr txBox="1"/>
      </xdr:nvSpPr>
      <xdr:spPr>
        <a:xfrm>
          <a:off x="7990150"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D4E2382-7337-449A-8D02-9CC1FFCF7077}"/>
            </a:ext>
          </a:extLst>
        </xdr:cNvPr>
        <xdr:cNvSpPr txBox="1"/>
      </xdr:nvSpPr>
      <xdr:spPr>
        <a:xfrm>
          <a:off x="7152936"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4247325C-B7F3-4CF3-AEEA-6DAB72972304}"/>
            </a:ext>
          </a:extLst>
        </xdr:cNvPr>
        <xdr:cNvSpPr txBox="1"/>
      </xdr:nvSpPr>
      <xdr:spPr>
        <a:xfrm>
          <a:off x="6328669"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87193</xdr:rowOff>
    </xdr:from>
    <xdr:to>
      <xdr:col>55</xdr:col>
      <xdr:colOff>50800</xdr:colOff>
      <xdr:row>57</xdr:row>
      <xdr:rowOff>17343</xdr:rowOff>
    </xdr:to>
    <xdr:sp macro="" textlink="">
      <xdr:nvSpPr>
        <xdr:cNvPr id="364" name="楕円 363">
          <a:extLst>
            <a:ext uri="{FF2B5EF4-FFF2-40B4-BE49-F238E27FC236}">
              <a16:creationId xmlns:a16="http://schemas.microsoft.com/office/drawing/2014/main" id="{5B9BED59-48F0-409E-B58B-87F21ADA8E38}"/>
            </a:ext>
          </a:extLst>
        </xdr:cNvPr>
        <xdr:cNvSpPr/>
      </xdr:nvSpPr>
      <xdr:spPr>
        <a:xfrm>
          <a:off x="9727583" y="9533034"/>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110070</xdr:rowOff>
    </xdr:from>
    <xdr:ext cx="534377" cy="259045"/>
    <xdr:sp macro="" textlink="">
      <xdr:nvSpPr>
        <xdr:cNvPr id="365" name="農林水産業費該当値テキスト">
          <a:extLst>
            <a:ext uri="{FF2B5EF4-FFF2-40B4-BE49-F238E27FC236}">
              <a16:creationId xmlns:a16="http://schemas.microsoft.com/office/drawing/2014/main" id="{73DDF9EA-EABD-4E8F-AB99-A01853EF7705}"/>
            </a:ext>
          </a:extLst>
        </xdr:cNvPr>
        <xdr:cNvSpPr txBox="1"/>
      </xdr:nvSpPr>
      <xdr:spPr>
        <a:xfrm>
          <a:off x="9816237" y="93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129942</xdr:rowOff>
    </xdr:from>
    <xdr:to>
      <xdr:col>50</xdr:col>
      <xdr:colOff>165100</xdr:colOff>
      <xdr:row>57</xdr:row>
      <xdr:rowOff>60092</xdr:rowOff>
    </xdr:to>
    <xdr:sp macro="" textlink="">
      <xdr:nvSpPr>
        <xdr:cNvPr id="366" name="楕円 365">
          <a:extLst>
            <a:ext uri="{FF2B5EF4-FFF2-40B4-BE49-F238E27FC236}">
              <a16:creationId xmlns:a16="http://schemas.microsoft.com/office/drawing/2014/main" id="{860085E3-1D19-4EB2-A6B7-20111445FA65}"/>
            </a:ext>
          </a:extLst>
        </xdr:cNvPr>
        <xdr:cNvSpPr/>
      </xdr:nvSpPr>
      <xdr:spPr>
        <a:xfrm>
          <a:off x="8941170" y="9575783"/>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76619</xdr:rowOff>
    </xdr:from>
    <xdr:ext cx="534377" cy="259045"/>
    <xdr:sp macro="" textlink="">
      <xdr:nvSpPr>
        <xdr:cNvPr id="367" name="テキスト ボックス 366">
          <a:extLst>
            <a:ext uri="{FF2B5EF4-FFF2-40B4-BE49-F238E27FC236}">
              <a16:creationId xmlns:a16="http://schemas.microsoft.com/office/drawing/2014/main" id="{98685AD4-4CA8-4756-9F80-8E3F63F4CAF1}"/>
            </a:ext>
          </a:extLst>
        </xdr:cNvPr>
        <xdr:cNvSpPr txBox="1"/>
      </xdr:nvSpPr>
      <xdr:spPr>
        <a:xfrm>
          <a:off x="8737728" y="935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16365</xdr:rowOff>
    </xdr:from>
    <xdr:to>
      <xdr:col>46</xdr:col>
      <xdr:colOff>38100</xdr:colOff>
      <xdr:row>56</xdr:row>
      <xdr:rowOff>117965</xdr:rowOff>
    </xdr:to>
    <xdr:sp macro="" textlink="">
      <xdr:nvSpPr>
        <xdr:cNvPr id="368" name="楕円 367">
          <a:extLst>
            <a:ext uri="{FF2B5EF4-FFF2-40B4-BE49-F238E27FC236}">
              <a16:creationId xmlns:a16="http://schemas.microsoft.com/office/drawing/2014/main" id="{6CBD7108-724F-4815-B058-2EBFDF1D7B2C}"/>
            </a:ext>
          </a:extLst>
        </xdr:cNvPr>
        <xdr:cNvSpPr/>
      </xdr:nvSpPr>
      <xdr:spPr>
        <a:xfrm>
          <a:off x="8116903" y="9462206"/>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134492</xdr:rowOff>
    </xdr:from>
    <xdr:ext cx="534377" cy="259045"/>
    <xdr:sp macro="" textlink="">
      <xdr:nvSpPr>
        <xdr:cNvPr id="369" name="テキスト ボックス 368">
          <a:extLst>
            <a:ext uri="{FF2B5EF4-FFF2-40B4-BE49-F238E27FC236}">
              <a16:creationId xmlns:a16="http://schemas.microsoft.com/office/drawing/2014/main" id="{8E4A11A7-F1BC-4F96-AD4D-2FF23C2FC305}"/>
            </a:ext>
          </a:extLst>
        </xdr:cNvPr>
        <xdr:cNvSpPr txBox="1"/>
      </xdr:nvSpPr>
      <xdr:spPr>
        <a:xfrm>
          <a:off x="7913461" y="924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143307</xdr:rowOff>
    </xdr:from>
    <xdr:to>
      <xdr:col>41</xdr:col>
      <xdr:colOff>101600</xdr:colOff>
      <xdr:row>57</xdr:row>
      <xdr:rowOff>73457</xdr:rowOff>
    </xdr:to>
    <xdr:sp macro="" textlink="">
      <xdr:nvSpPr>
        <xdr:cNvPr id="370" name="楕円 369">
          <a:extLst>
            <a:ext uri="{FF2B5EF4-FFF2-40B4-BE49-F238E27FC236}">
              <a16:creationId xmlns:a16="http://schemas.microsoft.com/office/drawing/2014/main" id="{33FE9B4A-A380-4906-A812-A7926DCD463D}"/>
            </a:ext>
          </a:extLst>
        </xdr:cNvPr>
        <xdr:cNvSpPr/>
      </xdr:nvSpPr>
      <xdr:spPr>
        <a:xfrm>
          <a:off x="7279689" y="9589148"/>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89984</xdr:rowOff>
    </xdr:from>
    <xdr:ext cx="534377" cy="259045"/>
    <xdr:sp macro="" textlink="">
      <xdr:nvSpPr>
        <xdr:cNvPr id="371" name="テキスト ボックス 370">
          <a:extLst>
            <a:ext uri="{FF2B5EF4-FFF2-40B4-BE49-F238E27FC236}">
              <a16:creationId xmlns:a16="http://schemas.microsoft.com/office/drawing/2014/main" id="{F2CFDFC8-C638-4D2C-ADF4-C9294F89A06F}"/>
            </a:ext>
          </a:extLst>
        </xdr:cNvPr>
        <xdr:cNvSpPr txBox="1"/>
      </xdr:nvSpPr>
      <xdr:spPr>
        <a:xfrm>
          <a:off x="7089194" y="936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141150</xdr:rowOff>
    </xdr:from>
    <xdr:to>
      <xdr:col>36</xdr:col>
      <xdr:colOff>165100</xdr:colOff>
      <xdr:row>57</xdr:row>
      <xdr:rowOff>71300</xdr:rowOff>
    </xdr:to>
    <xdr:sp macro="" textlink="">
      <xdr:nvSpPr>
        <xdr:cNvPr id="372" name="楕円 371">
          <a:extLst>
            <a:ext uri="{FF2B5EF4-FFF2-40B4-BE49-F238E27FC236}">
              <a16:creationId xmlns:a16="http://schemas.microsoft.com/office/drawing/2014/main" id="{5D907FFE-F294-4564-8DE8-849FB8F58F8D}"/>
            </a:ext>
          </a:extLst>
        </xdr:cNvPr>
        <xdr:cNvSpPr/>
      </xdr:nvSpPr>
      <xdr:spPr>
        <a:xfrm>
          <a:off x="6455422" y="9586991"/>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87827</xdr:rowOff>
    </xdr:from>
    <xdr:ext cx="534377" cy="259045"/>
    <xdr:sp macro="" textlink="">
      <xdr:nvSpPr>
        <xdr:cNvPr id="373" name="テキスト ボックス 372">
          <a:extLst>
            <a:ext uri="{FF2B5EF4-FFF2-40B4-BE49-F238E27FC236}">
              <a16:creationId xmlns:a16="http://schemas.microsoft.com/office/drawing/2014/main" id="{E1EE649D-32C5-4A95-809B-C2CC10094E6C}"/>
            </a:ext>
          </a:extLst>
        </xdr:cNvPr>
        <xdr:cNvSpPr txBox="1"/>
      </xdr:nvSpPr>
      <xdr:spPr>
        <a:xfrm>
          <a:off x="6251980" y="936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C2241912-56D6-4F30-B716-D01EDAC04016}"/>
            </a:ext>
          </a:extLst>
        </xdr:cNvPr>
        <xdr:cNvSpPr/>
      </xdr:nvSpPr>
      <xdr:spPr>
        <a:xfrm>
          <a:off x="6163816" y="10683721"/>
          <a:ext cx="4362634"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637EFDB2-2AF7-49DE-B747-534DBC6B11CA}"/>
            </a:ext>
          </a:extLst>
        </xdr:cNvPr>
        <xdr:cNvSpPr/>
      </xdr:nvSpPr>
      <xdr:spPr>
        <a:xfrm>
          <a:off x="6277869"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8B87EA47-A2DC-4A17-862A-81135C02C630}"/>
            </a:ext>
          </a:extLst>
        </xdr:cNvPr>
        <xdr:cNvSpPr/>
      </xdr:nvSpPr>
      <xdr:spPr>
        <a:xfrm>
          <a:off x="6277869"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4BF9DE54-1A12-47E5-BAAC-F2587ECE5892}"/>
            </a:ext>
          </a:extLst>
        </xdr:cNvPr>
        <xdr:cNvSpPr/>
      </xdr:nvSpPr>
      <xdr:spPr>
        <a:xfrm>
          <a:off x="7229136"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AB0CEBB1-73AD-4F3D-9689-3FA8F775005D}"/>
            </a:ext>
          </a:extLst>
        </xdr:cNvPr>
        <xdr:cNvSpPr/>
      </xdr:nvSpPr>
      <xdr:spPr>
        <a:xfrm>
          <a:off x="7229136"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B155869C-71EC-464C-8FCA-536564B91CDE}"/>
            </a:ext>
          </a:extLst>
        </xdr:cNvPr>
        <xdr:cNvSpPr/>
      </xdr:nvSpPr>
      <xdr:spPr>
        <a:xfrm>
          <a:off x="8294456"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CC17E827-45A9-4A57-8C9B-A02F15715C13}"/>
            </a:ext>
          </a:extLst>
        </xdr:cNvPr>
        <xdr:cNvSpPr/>
      </xdr:nvSpPr>
      <xdr:spPr>
        <a:xfrm>
          <a:off x="8294456"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448AF36D-EF4C-4103-B93E-FE15C2CD1A50}"/>
            </a:ext>
          </a:extLst>
        </xdr:cNvPr>
        <xdr:cNvSpPr/>
      </xdr:nvSpPr>
      <xdr:spPr>
        <a:xfrm>
          <a:off x="6163816" y="11495350"/>
          <a:ext cx="4362634"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2E2772F5-6F8D-41C7-A383-B04EC2D6EE14}"/>
            </a:ext>
          </a:extLst>
        </xdr:cNvPr>
        <xdr:cNvSpPr txBox="1"/>
      </xdr:nvSpPr>
      <xdr:spPr>
        <a:xfrm>
          <a:off x="6125716" y="1130762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79C615F9-A88D-4371-8807-805297872205}"/>
            </a:ext>
          </a:extLst>
        </xdr:cNvPr>
        <xdr:cNvCxnSpPr/>
      </xdr:nvCxnSpPr>
      <xdr:spPr>
        <a:xfrm>
          <a:off x="6163816" y="13745284"/>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F3BA1536-12C1-4FF6-B802-EF443A90807F}"/>
            </a:ext>
          </a:extLst>
        </xdr:cNvPr>
        <xdr:cNvCxnSpPr/>
      </xdr:nvCxnSpPr>
      <xdr:spPr>
        <a:xfrm>
          <a:off x="6163816" y="13296407"/>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9DB9DC8A-EEDD-4403-B1FE-DCC82EADA114}"/>
            </a:ext>
          </a:extLst>
        </xdr:cNvPr>
        <xdr:cNvSpPr txBox="1"/>
      </xdr:nvSpPr>
      <xdr:spPr>
        <a:xfrm>
          <a:off x="5927976" y="1315695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3FA22EB7-6BAA-45E7-AB72-6879D9A6C4B7}"/>
            </a:ext>
          </a:extLst>
        </xdr:cNvPr>
        <xdr:cNvCxnSpPr/>
      </xdr:nvCxnSpPr>
      <xdr:spPr>
        <a:xfrm>
          <a:off x="6163816" y="12844755"/>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9E28BC8C-7ED2-4049-A8A1-97D44627438D}"/>
            </a:ext>
          </a:extLst>
        </xdr:cNvPr>
        <xdr:cNvSpPr txBox="1"/>
      </xdr:nvSpPr>
      <xdr:spPr>
        <a:xfrm>
          <a:off x="5607236" y="12705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B664CEC6-333F-429A-ACC8-2674E5B2ACE0}"/>
            </a:ext>
          </a:extLst>
        </xdr:cNvPr>
        <xdr:cNvCxnSpPr/>
      </xdr:nvCxnSpPr>
      <xdr:spPr>
        <a:xfrm>
          <a:off x="6163816" y="12395878"/>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FAC16FD4-6F03-4DFE-AD80-C8B93A8DDDCB}"/>
            </a:ext>
          </a:extLst>
        </xdr:cNvPr>
        <xdr:cNvSpPr txBox="1"/>
      </xdr:nvSpPr>
      <xdr:spPr>
        <a:xfrm>
          <a:off x="5607236" y="1225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63356348-10FF-4A14-B127-55CA681DB9FE}"/>
            </a:ext>
          </a:extLst>
        </xdr:cNvPr>
        <xdr:cNvCxnSpPr/>
      </xdr:nvCxnSpPr>
      <xdr:spPr>
        <a:xfrm>
          <a:off x="6163816" y="11947001"/>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715E3679-2501-419B-8E07-CA19DA09CA79}"/>
            </a:ext>
          </a:extLst>
        </xdr:cNvPr>
        <xdr:cNvSpPr txBox="1"/>
      </xdr:nvSpPr>
      <xdr:spPr>
        <a:xfrm>
          <a:off x="5607236" y="11807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DE02B766-791A-4AC0-AA17-2BB67896AABA}"/>
            </a:ext>
          </a:extLst>
        </xdr:cNvPr>
        <xdr:cNvCxnSpPr/>
      </xdr:nvCxnSpPr>
      <xdr:spPr>
        <a:xfrm>
          <a:off x="6163816" y="11495350"/>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249490A2-D001-4C8B-A163-F544BDEFDB60}"/>
            </a:ext>
          </a:extLst>
        </xdr:cNvPr>
        <xdr:cNvSpPr txBox="1"/>
      </xdr:nvSpPr>
      <xdr:spPr>
        <a:xfrm>
          <a:off x="5607236" y="113559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98315B14-6C7F-4EB7-8A8B-47ADF7E7D090}"/>
            </a:ext>
          </a:extLst>
        </xdr:cNvPr>
        <xdr:cNvSpPr/>
      </xdr:nvSpPr>
      <xdr:spPr>
        <a:xfrm>
          <a:off x="6163816" y="11495350"/>
          <a:ext cx="4362634"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95323003-524F-4C1F-8A88-219DDB9B32F6}"/>
            </a:ext>
          </a:extLst>
        </xdr:cNvPr>
        <xdr:cNvCxnSpPr/>
      </xdr:nvCxnSpPr>
      <xdr:spPr>
        <a:xfrm flipV="1">
          <a:off x="9767600" y="12004879"/>
          <a:ext cx="1270" cy="1272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66E218DD-3D16-440E-B17A-FF9E4C373DF3}"/>
            </a:ext>
          </a:extLst>
        </xdr:cNvPr>
        <xdr:cNvSpPr txBox="1"/>
      </xdr:nvSpPr>
      <xdr:spPr>
        <a:xfrm>
          <a:off x="9816237" y="1328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84C5DD46-3F5C-4AA9-BB5C-EC59EF05735B}"/>
            </a:ext>
          </a:extLst>
        </xdr:cNvPr>
        <xdr:cNvCxnSpPr/>
      </xdr:nvCxnSpPr>
      <xdr:spPr>
        <a:xfrm>
          <a:off x="9689483" y="13277341"/>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A7C30A39-E600-487A-9BC3-AB519AAC4FB5}"/>
            </a:ext>
          </a:extLst>
        </xdr:cNvPr>
        <xdr:cNvSpPr txBox="1"/>
      </xdr:nvSpPr>
      <xdr:spPr>
        <a:xfrm>
          <a:off x="9816237" y="1178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4BFA1869-5075-4D2D-BC46-D0D960839E83}"/>
            </a:ext>
          </a:extLst>
        </xdr:cNvPr>
        <xdr:cNvCxnSpPr/>
      </xdr:nvCxnSpPr>
      <xdr:spPr>
        <a:xfrm>
          <a:off x="9689483" y="12004879"/>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122408</xdr:rowOff>
    </xdr:from>
    <xdr:to>
      <xdr:col>55</xdr:col>
      <xdr:colOff>0</xdr:colOff>
      <xdr:row>77</xdr:row>
      <xdr:rowOff>148377</xdr:rowOff>
    </xdr:to>
    <xdr:cxnSp macro="">
      <xdr:nvCxnSpPr>
        <xdr:cNvPr id="400" name="直線コネクタ 399">
          <a:extLst>
            <a:ext uri="{FF2B5EF4-FFF2-40B4-BE49-F238E27FC236}">
              <a16:creationId xmlns:a16="http://schemas.microsoft.com/office/drawing/2014/main" id="{797C66F5-8350-42B5-BA0A-93912D680836}"/>
            </a:ext>
          </a:extLst>
        </xdr:cNvPr>
        <xdr:cNvCxnSpPr/>
      </xdr:nvCxnSpPr>
      <xdr:spPr>
        <a:xfrm>
          <a:off x="8991970" y="13110439"/>
          <a:ext cx="773467"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19188C74-5820-4C1D-B051-BB355A5979FE}"/>
            </a:ext>
          </a:extLst>
        </xdr:cNvPr>
        <xdr:cNvSpPr txBox="1"/>
      </xdr:nvSpPr>
      <xdr:spPr>
        <a:xfrm>
          <a:off x="9816237" y="13098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891BA05F-4CF3-4479-A7B2-008B9BB959D1}"/>
            </a:ext>
          </a:extLst>
        </xdr:cNvPr>
        <xdr:cNvSpPr/>
      </xdr:nvSpPr>
      <xdr:spPr>
        <a:xfrm>
          <a:off x="9727583" y="13120525"/>
          <a:ext cx="88654"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115418</xdr:rowOff>
    </xdr:from>
    <xdr:to>
      <xdr:col>50</xdr:col>
      <xdr:colOff>114300</xdr:colOff>
      <xdr:row>77</xdr:row>
      <xdr:rowOff>122408</xdr:rowOff>
    </xdr:to>
    <xdr:cxnSp macro="">
      <xdr:nvCxnSpPr>
        <xdr:cNvPr id="403" name="直線コネクタ 402">
          <a:extLst>
            <a:ext uri="{FF2B5EF4-FFF2-40B4-BE49-F238E27FC236}">
              <a16:creationId xmlns:a16="http://schemas.microsoft.com/office/drawing/2014/main" id="{7164B773-595A-4843-9863-DE538FD5CAB7}"/>
            </a:ext>
          </a:extLst>
        </xdr:cNvPr>
        <xdr:cNvCxnSpPr/>
      </xdr:nvCxnSpPr>
      <xdr:spPr>
        <a:xfrm>
          <a:off x="8167703" y="13103449"/>
          <a:ext cx="824267"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B7CF146F-C34B-4397-B7DE-FDB733E788B1}"/>
            </a:ext>
          </a:extLst>
        </xdr:cNvPr>
        <xdr:cNvSpPr/>
      </xdr:nvSpPr>
      <xdr:spPr>
        <a:xfrm>
          <a:off x="8941170" y="13111368"/>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E422A454-E420-471D-9843-B6EB7CF914AF}"/>
            </a:ext>
          </a:extLst>
        </xdr:cNvPr>
        <xdr:cNvSpPr txBox="1"/>
      </xdr:nvSpPr>
      <xdr:spPr>
        <a:xfrm>
          <a:off x="8737728" y="132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89522</xdr:rowOff>
    </xdr:from>
    <xdr:to>
      <xdr:col>45</xdr:col>
      <xdr:colOff>177800</xdr:colOff>
      <xdr:row>77</xdr:row>
      <xdr:rowOff>115418</xdr:rowOff>
    </xdr:to>
    <xdr:cxnSp macro="">
      <xdr:nvCxnSpPr>
        <xdr:cNvPr id="406" name="直線コネクタ 405">
          <a:extLst>
            <a:ext uri="{FF2B5EF4-FFF2-40B4-BE49-F238E27FC236}">
              <a16:creationId xmlns:a16="http://schemas.microsoft.com/office/drawing/2014/main" id="{40ABF34F-AFEB-4988-910D-1B0256183916}"/>
            </a:ext>
          </a:extLst>
        </xdr:cNvPr>
        <xdr:cNvCxnSpPr/>
      </xdr:nvCxnSpPr>
      <xdr:spPr>
        <a:xfrm>
          <a:off x="7330489" y="13077553"/>
          <a:ext cx="837214"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21E15998-923F-45C6-8F1D-DD60979AE916}"/>
            </a:ext>
          </a:extLst>
        </xdr:cNvPr>
        <xdr:cNvSpPr/>
      </xdr:nvSpPr>
      <xdr:spPr>
        <a:xfrm>
          <a:off x="8116903" y="13107207"/>
          <a:ext cx="88653"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DFDD4761-0EC7-4C0B-99EC-050D6BBC5DED}"/>
            </a:ext>
          </a:extLst>
        </xdr:cNvPr>
        <xdr:cNvSpPr txBox="1"/>
      </xdr:nvSpPr>
      <xdr:spPr>
        <a:xfrm>
          <a:off x="7913461" y="131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89522</xdr:rowOff>
    </xdr:from>
    <xdr:to>
      <xdr:col>41</xdr:col>
      <xdr:colOff>50800</xdr:colOff>
      <xdr:row>77</xdr:row>
      <xdr:rowOff>148090</xdr:rowOff>
    </xdr:to>
    <xdr:cxnSp macro="">
      <xdr:nvCxnSpPr>
        <xdr:cNvPr id="409" name="直線コネクタ 408">
          <a:extLst>
            <a:ext uri="{FF2B5EF4-FFF2-40B4-BE49-F238E27FC236}">
              <a16:creationId xmlns:a16="http://schemas.microsoft.com/office/drawing/2014/main" id="{1B057C5A-CCA0-4E76-824B-59DE51DFE4E2}"/>
            </a:ext>
          </a:extLst>
        </xdr:cNvPr>
        <xdr:cNvCxnSpPr/>
      </xdr:nvCxnSpPr>
      <xdr:spPr>
        <a:xfrm flipV="1">
          <a:off x="6506222" y="13077553"/>
          <a:ext cx="824267" cy="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E7C248B3-21EC-4A9C-830C-C6FF1E181804}"/>
            </a:ext>
          </a:extLst>
        </xdr:cNvPr>
        <xdr:cNvSpPr/>
      </xdr:nvSpPr>
      <xdr:spPr>
        <a:xfrm>
          <a:off x="7279689" y="13100047"/>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1ACFD3DA-8DAB-480B-A048-BDB42C75F93E}"/>
            </a:ext>
          </a:extLst>
        </xdr:cNvPr>
        <xdr:cNvSpPr txBox="1"/>
      </xdr:nvSpPr>
      <xdr:spPr>
        <a:xfrm>
          <a:off x="7089194" y="1319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7EDD71D6-380F-4579-A8BD-86B29BC3053A}"/>
            </a:ext>
          </a:extLst>
        </xdr:cNvPr>
        <xdr:cNvSpPr/>
      </xdr:nvSpPr>
      <xdr:spPr>
        <a:xfrm>
          <a:off x="6455422" y="13149379"/>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D98AD690-3C21-4E50-88A4-3AE57879EDF9}"/>
            </a:ext>
          </a:extLst>
        </xdr:cNvPr>
        <xdr:cNvSpPr txBox="1"/>
      </xdr:nvSpPr>
      <xdr:spPr>
        <a:xfrm>
          <a:off x="6251980" y="132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5F9F4997-0577-400E-AAA5-2D43B77719B1}"/>
            </a:ext>
          </a:extLst>
        </xdr:cNvPr>
        <xdr:cNvSpPr txBox="1"/>
      </xdr:nvSpPr>
      <xdr:spPr>
        <a:xfrm>
          <a:off x="9587883"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AEB48A82-A0DD-47C2-AF5B-602A29322346}"/>
            </a:ext>
          </a:extLst>
        </xdr:cNvPr>
        <xdr:cNvSpPr txBox="1"/>
      </xdr:nvSpPr>
      <xdr:spPr>
        <a:xfrm>
          <a:off x="8814417"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4991FFB0-5C6C-483A-A53A-41AB58B8CE02}"/>
            </a:ext>
          </a:extLst>
        </xdr:cNvPr>
        <xdr:cNvSpPr txBox="1"/>
      </xdr:nvSpPr>
      <xdr:spPr>
        <a:xfrm>
          <a:off x="7990150"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7626CF6B-008E-4F50-B4AC-2327F590AF22}"/>
            </a:ext>
          </a:extLst>
        </xdr:cNvPr>
        <xdr:cNvSpPr txBox="1"/>
      </xdr:nvSpPr>
      <xdr:spPr>
        <a:xfrm>
          <a:off x="7152936"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294CF0F4-E174-4583-B112-9A20E57AECFF}"/>
            </a:ext>
          </a:extLst>
        </xdr:cNvPr>
        <xdr:cNvSpPr txBox="1"/>
      </xdr:nvSpPr>
      <xdr:spPr>
        <a:xfrm>
          <a:off x="6328669"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97577</xdr:rowOff>
    </xdr:from>
    <xdr:to>
      <xdr:col>55</xdr:col>
      <xdr:colOff>50800</xdr:colOff>
      <xdr:row>78</xdr:row>
      <xdr:rowOff>27727</xdr:rowOff>
    </xdr:to>
    <xdr:sp macro="" textlink="">
      <xdr:nvSpPr>
        <xdr:cNvPr id="419" name="楕円 418">
          <a:extLst>
            <a:ext uri="{FF2B5EF4-FFF2-40B4-BE49-F238E27FC236}">
              <a16:creationId xmlns:a16="http://schemas.microsoft.com/office/drawing/2014/main" id="{A07162F7-06E6-48D4-B3B1-C933E40D704D}"/>
            </a:ext>
          </a:extLst>
        </xdr:cNvPr>
        <xdr:cNvSpPr/>
      </xdr:nvSpPr>
      <xdr:spPr>
        <a:xfrm>
          <a:off x="9727583" y="13085608"/>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120454</xdr:rowOff>
    </xdr:from>
    <xdr:ext cx="534377" cy="259045"/>
    <xdr:sp macro="" textlink="">
      <xdr:nvSpPr>
        <xdr:cNvPr id="420" name="商工費該当値テキスト">
          <a:extLst>
            <a:ext uri="{FF2B5EF4-FFF2-40B4-BE49-F238E27FC236}">
              <a16:creationId xmlns:a16="http://schemas.microsoft.com/office/drawing/2014/main" id="{D35D8D13-DC8C-4B99-9008-5241869F023A}"/>
            </a:ext>
          </a:extLst>
        </xdr:cNvPr>
        <xdr:cNvSpPr txBox="1"/>
      </xdr:nvSpPr>
      <xdr:spPr>
        <a:xfrm>
          <a:off x="9816237" y="1293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71608</xdr:rowOff>
    </xdr:from>
    <xdr:to>
      <xdr:col>50</xdr:col>
      <xdr:colOff>165100</xdr:colOff>
      <xdr:row>78</xdr:row>
      <xdr:rowOff>1758</xdr:rowOff>
    </xdr:to>
    <xdr:sp macro="" textlink="">
      <xdr:nvSpPr>
        <xdr:cNvPr id="421" name="楕円 420">
          <a:extLst>
            <a:ext uri="{FF2B5EF4-FFF2-40B4-BE49-F238E27FC236}">
              <a16:creationId xmlns:a16="http://schemas.microsoft.com/office/drawing/2014/main" id="{1D66296C-6EA2-40ED-8C21-22F11D301CFE}"/>
            </a:ext>
          </a:extLst>
        </xdr:cNvPr>
        <xdr:cNvSpPr/>
      </xdr:nvSpPr>
      <xdr:spPr>
        <a:xfrm>
          <a:off x="8941170" y="1305963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18285</xdr:rowOff>
    </xdr:from>
    <xdr:ext cx="534377" cy="259045"/>
    <xdr:sp macro="" textlink="">
      <xdr:nvSpPr>
        <xdr:cNvPr id="422" name="テキスト ボックス 421">
          <a:extLst>
            <a:ext uri="{FF2B5EF4-FFF2-40B4-BE49-F238E27FC236}">
              <a16:creationId xmlns:a16="http://schemas.microsoft.com/office/drawing/2014/main" id="{2B796AC3-0682-4096-948A-F465583CA479}"/>
            </a:ext>
          </a:extLst>
        </xdr:cNvPr>
        <xdr:cNvSpPr txBox="1"/>
      </xdr:nvSpPr>
      <xdr:spPr>
        <a:xfrm>
          <a:off x="8737728" y="128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64618</xdr:rowOff>
    </xdr:from>
    <xdr:to>
      <xdr:col>46</xdr:col>
      <xdr:colOff>38100</xdr:colOff>
      <xdr:row>77</xdr:row>
      <xdr:rowOff>166218</xdr:rowOff>
    </xdr:to>
    <xdr:sp macro="" textlink="">
      <xdr:nvSpPr>
        <xdr:cNvPr id="423" name="楕円 422">
          <a:extLst>
            <a:ext uri="{FF2B5EF4-FFF2-40B4-BE49-F238E27FC236}">
              <a16:creationId xmlns:a16="http://schemas.microsoft.com/office/drawing/2014/main" id="{C2E8F954-5090-4FC3-97D6-96577B5F6422}"/>
            </a:ext>
          </a:extLst>
        </xdr:cNvPr>
        <xdr:cNvSpPr/>
      </xdr:nvSpPr>
      <xdr:spPr>
        <a:xfrm>
          <a:off x="8116903" y="13052649"/>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11295</xdr:rowOff>
    </xdr:from>
    <xdr:ext cx="534377" cy="259045"/>
    <xdr:sp macro="" textlink="">
      <xdr:nvSpPr>
        <xdr:cNvPr id="424" name="テキスト ボックス 423">
          <a:extLst>
            <a:ext uri="{FF2B5EF4-FFF2-40B4-BE49-F238E27FC236}">
              <a16:creationId xmlns:a16="http://schemas.microsoft.com/office/drawing/2014/main" id="{9CB180B4-B6E5-4073-9DAA-E7BD9480311A}"/>
            </a:ext>
          </a:extLst>
        </xdr:cNvPr>
        <xdr:cNvSpPr txBox="1"/>
      </xdr:nvSpPr>
      <xdr:spPr>
        <a:xfrm>
          <a:off x="7913461" y="128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38722</xdr:rowOff>
    </xdr:from>
    <xdr:to>
      <xdr:col>41</xdr:col>
      <xdr:colOff>101600</xdr:colOff>
      <xdr:row>77</xdr:row>
      <xdr:rowOff>140322</xdr:rowOff>
    </xdr:to>
    <xdr:sp macro="" textlink="">
      <xdr:nvSpPr>
        <xdr:cNvPr id="425" name="楕円 424">
          <a:extLst>
            <a:ext uri="{FF2B5EF4-FFF2-40B4-BE49-F238E27FC236}">
              <a16:creationId xmlns:a16="http://schemas.microsoft.com/office/drawing/2014/main" id="{D15714C0-B839-44E7-B9AB-6782C7A31F24}"/>
            </a:ext>
          </a:extLst>
        </xdr:cNvPr>
        <xdr:cNvSpPr/>
      </xdr:nvSpPr>
      <xdr:spPr>
        <a:xfrm>
          <a:off x="7279689" y="130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156849</xdr:rowOff>
    </xdr:from>
    <xdr:ext cx="534377" cy="259045"/>
    <xdr:sp macro="" textlink="">
      <xdr:nvSpPr>
        <xdr:cNvPr id="426" name="テキスト ボックス 425">
          <a:extLst>
            <a:ext uri="{FF2B5EF4-FFF2-40B4-BE49-F238E27FC236}">
              <a16:creationId xmlns:a16="http://schemas.microsoft.com/office/drawing/2014/main" id="{D5685431-28B6-47A2-83C6-C33093024AD1}"/>
            </a:ext>
          </a:extLst>
        </xdr:cNvPr>
        <xdr:cNvSpPr txBox="1"/>
      </xdr:nvSpPr>
      <xdr:spPr>
        <a:xfrm>
          <a:off x="7089194" y="1280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97290</xdr:rowOff>
    </xdr:from>
    <xdr:to>
      <xdr:col>36</xdr:col>
      <xdr:colOff>165100</xdr:colOff>
      <xdr:row>78</xdr:row>
      <xdr:rowOff>27440</xdr:rowOff>
    </xdr:to>
    <xdr:sp macro="" textlink="">
      <xdr:nvSpPr>
        <xdr:cNvPr id="427" name="楕円 426">
          <a:extLst>
            <a:ext uri="{FF2B5EF4-FFF2-40B4-BE49-F238E27FC236}">
              <a16:creationId xmlns:a16="http://schemas.microsoft.com/office/drawing/2014/main" id="{8D323F15-CF7E-4E77-9874-49615308B4CB}"/>
            </a:ext>
          </a:extLst>
        </xdr:cNvPr>
        <xdr:cNvSpPr/>
      </xdr:nvSpPr>
      <xdr:spPr>
        <a:xfrm>
          <a:off x="6455422" y="13085321"/>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43967</xdr:rowOff>
    </xdr:from>
    <xdr:ext cx="534377" cy="259045"/>
    <xdr:sp macro="" textlink="">
      <xdr:nvSpPr>
        <xdr:cNvPr id="428" name="テキスト ボックス 427">
          <a:extLst>
            <a:ext uri="{FF2B5EF4-FFF2-40B4-BE49-F238E27FC236}">
              <a16:creationId xmlns:a16="http://schemas.microsoft.com/office/drawing/2014/main" id="{B4D41E3F-745B-4E80-B3B1-4E187C2A94F1}"/>
            </a:ext>
          </a:extLst>
        </xdr:cNvPr>
        <xdr:cNvSpPr txBox="1"/>
      </xdr:nvSpPr>
      <xdr:spPr>
        <a:xfrm>
          <a:off x="6251980" y="128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BE50F93-BAE9-4C8A-A27C-C82E503B5063}"/>
            </a:ext>
          </a:extLst>
        </xdr:cNvPr>
        <xdr:cNvSpPr/>
      </xdr:nvSpPr>
      <xdr:spPr>
        <a:xfrm>
          <a:off x="6163816" y="14057235"/>
          <a:ext cx="4362634"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EDCBDBF0-2F98-4109-AC18-C826B53EC9F3}"/>
            </a:ext>
          </a:extLst>
        </xdr:cNvPr>
        <xdr:cNvSpPr/>
      </xdr:nvSpPr>
      <xdr:spPr>
        <a:xfrm>
          <a:off x="6277869"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FE9679F9-D732-4C5E-98FE-B56428258510}"/>
            </a:ext>
          </a:extLst>
        </xdr:cNvPr>
        <xdr:cNvSpPr/>
      </xdr:nvSpPr>
      <xdr:spPr>
        <a:xfrm>
          <a:off x="6277869"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3E528AFD-7D1D-433C-8509-ECB3DD060DD2}"/>
            </a:ext>
          </a:extLst>
        </xdr:cNvPr>
        <xdr:cNvSpPr/>
      </xdr:nvSpPr>
      <xdr:spPr>
        <a:xfrm>
          <a:off x="7229136"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D7258523-C1F1-4B8C-8146-C06925D490ED}"/>
            </a:ext>
          </a:extLst>
        </xdr:cNvPr>
        <xdr:cNvSpPr/>
      </xdr:nvSpPr>
      <xdr:spPr>
        <a:xfrm>
          <a:off x="7229136"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D15B8BA4-280C-43FA-BD2F-E804CCF15AE3}"/>
            </a:ext>
          </a:extLst>
        </xdr:cNvPr>
        <xdr:cNvSpPr/>
      </xdr:nvSpPr>
      <xdr:spPr>
        <a:xfrm>
          <a:off x="8294456"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B2127C10-8B11-4869-A91A-645E8A1C9B58}"/>
            </a:ext>
          </a:extLst>
        </xdr:cNvPr>
        <xdr:cNvSpPr/>
      </xdr:nvSpPr>
      <xdr:spPr>
        <a:xfrm>
          <a:off x="8294456"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8A2027DE-08F4-404F-BF24-EE11A3CE2310}"/>
            </a:ext>
          </a:extLst>
        </xdr:cNvPr>
        <xdr:cNvSpPr/>
      </xdr:nvSpPr>
      <xdr:spPr>
        <a:xfrm>
          <a:off x="6163816" y="14868864"/>
          <a:ext cx="4362634"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3167F9ED-1F26-43BF-AEF8-5A472F89D668}"/>
            </a:ext>
          </a:extLst>
        </xdr:cNvPr>
        <xdr:cNvSpPr txBox="1"/>
      </xdr:nvSpPr>
      <xdr:spPr>
        <a:xfrm>
          <a:off x="6125716" y="1468113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4E01CBA6-4666-4CFE-B542-47F8A3BE4944}"/>
            </a:ext>
          </a:extLst>
        </xdr:cNvPr>
        <xdr:cNvCxnSpPr/>
      </xdr:nvCxnSpPr>
      <xdr:spPr>
        <a:xfrm>
          <a:off x="6163816" y="17118799"/>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F1101ADE-65E8-4FC5-8894-5A72519D14D3}"/>
            </a:ext>
          </a:extLst>
        </xdr:cNvPr>
        <xdr:cNvCxnSpPr/>
      </xdr:nvCxnSpPr>
      <xdr:spPr>
        <a:xfrm>
          <a:off x="6163816" y="16743347"/>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77138D93-2410-4989-9F05-15034B6B8EEA}"/>
            </a:ext>
          </a:extLst>
        </xdr:cNvPr>
        <xdr:cNvSpPr txBox="1"/>
      </xdr:nvSpPr>
      <xdr:spPr>
        <a:xfrm>
          <a:off x="5927976" y="16603898"/>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CE9523C-1352-4FB2-9B77-4FE6F9CFF6A0}"/>
            </a:ext>
          </a:extLst>
        </xdr:cNvPr>
        <xdr:cNvCxnSpPr/>
      </xdr:nvCxnSpPr>
      <xdr:spPr>
        <a:xfrm>
          <a:off x="6163816" y="16367896"/>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790B6E72-2EBF-4A00-9882-55286678CA8C}"/>
            </a:ext>
          </a:extLst>
        </xdr:cNvPr>
        <xdr:cNvSpPr txBox="1"/>
      </xdr:nvSpPr>
      <xdr:spPr>
        <a:xfrm>
          <a:off x="5671356" y="16228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7E352502-46E3-4860-8801-F5091A6640B6}"/>
            </a:ext>
          </a:extLst>
        </xdr:cNvPr>
        <xdr:cNvCxnSpPr/>
      </xdr:nvCxnSpPr>
      <xdr:spPr>
        <a:xfrm>
          <a:off x="6163816" y="15995218"/>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7D97164C-89DD-4DD4-94A7-574A51446702}"/>
            </a:ext>
          </a:extLst>
        </xdr:cNvPr>
        <xdr:cNvSpPr txBox="1"/>
      </xdr:nvSpPr>
      <xdr:spPr>
        <a:xfrm>
          <a:off x="5607236" y="158557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6FAD495B-46CC-40C8-936B-C3B9E80808BF}"/>
            </a:ext>
          </a:extLst>
        </xdr:cNvPr>
        <xdr:cNvCxnSpPr/>
      </xdr:nvCxnSpPr>
      <xdr:spPr>
        <a:xfrm>
          <a:off x="6163816" y="15619767"/>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7E3BF29B-5262-4E98-870A-57D52D2033FD}"/>
            </a:ext>
          </a:extLst>
        </xdr:cNvPr>
        <xdr:cNvSpPr txBox="1"/>
      </xdr:nvSpPr>
      <xdr:spPr>
        <a:xfrm>
          <a:off x="5607236" y="1548031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5BC723F6-6653-4D12-8A47-2A5EEEBB802B}"/>
            </a:ext>
          </a:extLst>
        </xdr:cNvPr>
        <xdr:cNvCxnSpPr/>
      </xdr:nvCxnSpPr>
      <xdr:spPr>
        <a:xfrm>
          <a:off x="6163816" y="15244316"/>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AE99CFF8-79C7-4449-9AC3-975EA734B9A7}"/>
            </a:ext>
          </a:extLst>
        </xdr:cNvPr>
        <xdr:cNvSpPr txBox="1"/>
      </xdr:nvSpPr>
      <xdr:spPr>
        <a:xfrm>
          <a:off x="5607236" y="151048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69774950-F8B0-4115-AD12-EDFECA7D5B6E}"/>
            </a:ext>
          </a:extLst>
        </xdr:cNvPr>
        <xdr:cNvCxnSpPr/>
      </xdr:nvCxnSpPr>
      <xdr:spPr>
        <a:xfrm>
          <a:off x="6163816" y="14868864"/>
          <a:ext cx="436263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55DAA9F1-7C5F-4E62-852A-CD3DD409D535}"/>
            </a:ext>
          </a:extLst>
        </xdr:cNvPr>
        <xdr:cNvSpPr txBox="1"/>
      </xdr:nvSpPr>
      <xdr:spPr>
        <a:xfrm>
          <a:off x="5607236" y="147294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954FBA00-181A-4CBA-A117-95D8628D329A}"/>
            </a:ext>
          </a:extLst>
        </xdr:cNvPr>
        <xdr:cNvSpPr/>
      </xdr:nvSpPr>
      <xdr:spPr>
        <a:xfrm>
          <a:off x="6163816" y="14868864"/>
          <a:ext cx="4362634"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E75A3439-1290-4B15-97CA-966C637F95AC}"/>
            </a:ext>
          </a:extLst>
        </xdr:cNvPr>
        <xdr:cNvCxnSpPr/>
      </xdr:nvCxnSpPr>
      <xdr:spPr>
        <a:xfrm flipV="1">
          <a:off x="9767600" y="15167034"/>
          <a:ext cx="1270" cy="143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9F7DA3D0-D182-43BE-83BE-3CC99F7FE464}"/>
            </a:ext>
          </a:extLst>
        </xdr:cNvPr>
        <xdr:cNvSpPr txBox="1"/>
      </xdr:nvSpPr>
      <xdr:spPr>
        <a:xfrm>
          <a:off x="9816237" y="1660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9C38BDDA-D822-42D5-8AB4-DFA74547C0B4}"/>
            </a:ext>
          </a:extLst>
        </xdr:cNvPr>
        <xdr:cNvCxnSpPr/>
      </xdr:nvCxnSpPr>
      <xdr:spPr>
        <a:xfrm>
          <a:off x="9689483" y="16605243"/>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ABC391E2-6354-4FA5-8C89-7DE4AEE42301}"/>
            </a:ext>
          </a:extLst>
        </xdr:cNvPr>
        <xdr:cNvSpPr txBox="1"/>
      </xdr:nvSpPr>
      <xdr:spPr>
        <a:xfrm>
          <a:off x="9816237" y="1494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1DC9DB1C-032F-4A69-8134-BE85B53E084C}"/>
            </a:ext>
          </a:extLst>
        </xdr:cNvPr>
        <xdr:cNvCxnSpPr/>
      </xdr:nvCxnSpPr>
      <xdr:spPr>
        <a:xfrm>
          <a:off x="9689483" y="15167034"/>
          <a:ext cx="16485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160373</xdr:rowOff>
    </xdr:from>
    <xdr:to>
      <xdr:col>55</xdr:col>
      <xdr:colOff>0</xdr:colOff>
      <xdr:row>95</xdr:row>
      <xdr:rowOff>165128</xdr:rowOff>
    </xdr:to>
    <xdr:cxnSp macro="">
      <xdr:nvCxnSpPr>
        <xdr:cNvPr id="457" name="直線コネクタ 456">
          <a:extLst>
            <a:ext uri="{FF2B5EF4-FFF2-40B4-BE49-F238E27FC236}">
              <a16:creationId xmlns:a16="http://schemas.microsoft.com/office/drawing/2014/main" id="{9A5864B5-322E-4A0B-9DCE-7D08FA91AABA}"/>
            </a:ext>
          </a:extLst>
        </xdr:cNvPr>
        <xdr:cNvCxnSpPr/>
      </xdr:nvCxnSpPr>
      <xdr:spPr>
        <a:xfrm>
          <a:off x="8991970" y="16184567"/>
          <a:ext cx="773467"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280EE589-0681-4C1A-A81B-862C6ED28361}"/>
            </a:ext>
          </a:extLst>
        </xdr:cNvPr>
        <xdr:cNvSpPr txBox="1"/>
      </xdr:nvSpPr>
      <xdr:spPr>
        <a:xfrm>
          <a:off x="9816237" y="1619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8EDE0A77-EF6A-428F-96BE-63948F9AA49E}"/>
            </a:ext>
          </a:extLst>
        </xdr:cNvPr>
        <xdr:cNvSpPr/>
      </xdr:nvSpPr>
      <xdr:spPr>
        <a:xfrm>
          <a:off x="9727583" y="16215552"/>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119377</xdr:rowOff>
    </xdr:from>
    <xdr:to>
      <xdr:col>50</xdr:col>
      <xdr:colOff>114300</xdr:colOff>
      <xdr:row>95</xdr:row>
      <xdr:rowOff>160373</xdr:rowOff>
    </xdr:to>
    <xdr:cxnSp macro="">
      <xdr:nvCxnSpPr>
        <xdr:cNvPr id="460" name="直線コネクタ 459">
          <a:extLst>
            <a:ext uri="{FF2B5EF4-FFF2-40B4-BE49-F238E27FC236}">
              <a16:creationId xmlns:a16="http://schemas.microsoft.com/office/drawing/2014/main" id="{8D03638E-86D4-4AB1-AEE3-14A819F3CB4E}"/>
            </a:ext>
          </a:extLst>
        </xdr:cNvPr>
        <xdr:cNvCxnSpPr/>
      </xdr:nvCxnSpPr>
      <xdr:spPr>
        <a:xfrm>
          <a:off x="8167703" y="16143571"/>
          <a:ext cx="824267"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CE12FFC1-122B-4897-B8F1-B09176D124A6}"/>
            </a:ext>
          </a:extLst>
        </xdr:cNvPr>
        <xdr:cNvSpPr/>
      </xdr:nvSpPr>
      <xdr:spPr>
        <a:xfrm>
          <a:off x="8941170" y="1621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5875DE50-62FD-47A8-A6D5-1EC2DE0B8997}"/>
            </a:ext>
          </a:extLst>
        </xdr:cNvPr>
        <xdr:cNvSpPr txBox="1"/>
      </xdr:nvSpPr>
      <xdr:spPr>
        <a:xfrm>
          <a:off x="8737728" y="163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114683</xdr:rowOff>
    </xdr:from>
    <xdr:to>
      <xdr:col>45</xdr:col>
      <xdr:colOff>177800</xdr:colOff>
      <xdr:row>95</xdr:row>
      <xdr:rowOff>119377</xdr:rowOff>
    </xdr:to>
    <xdr:cxnSp macro="">
      <xdr:nvCxnSpPr>
        <xdr:cNvPr id="463" name="直線コネクタ 462">
          <a:extLst>
            <a:ext uri="{FF2B5EF4-FFF2-40B4-BE49-F238E27FC236}">
              <a16:creationId xmlns:a16="http://schemas.microsoft.com/office/drawing/2014/main" id="{862F0B6B-3054-4A8C-A5E4-897E356FE7C0}"/>
            </a:ext>
          </a:extLst>
        </xdr:cNvPr>
        <xdr:cNvCxnSpPr/>
      </xdr:nvCxnSpPr>
      <xdr:spPr>
        <a:xfrm>
          <a:off x="7330489" y="16138877"/>
          <a:ext cx="837214"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665C20CF-C24E-4CB2-B9B2-DEAEB9FB43BA}"/>
            </a:ext>
          </a:extLst>
        </xdr:cNvPr>
        <xdr:cNvSpPr/>
      </xdr:nvSpPr>
      <xdr:spPr>
        <a:xfrm>
          <a:off x="8116903" y="16206278"/>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ACD6F1BF-0886-43B0-9D0D-4DFDBC292851}"/>
            </a:ext>
          </a:extLst>
        </xdr:cNvPr>
        <xdr:cNvSpPr txBox="1"/>
      </xdr:nvSpPr>
      <xdr:spPr>
        <a:xfrm>
          <a:off x="7913461" y="162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114683</xdr:rowOff>
    </xdr:from>
    <xdr:to>
      <xdr:col>41</xdr:col>
      <xdr:colOff>50800</xdr:colOff>
      <xdr:row>96</xdr:row>
      <xdr:rowOff>160823</xdr:rowOff>
    </xdr:to>
    <xdr:cxnSp macro="">
      <xdr:nvCxnSpPr>
        <xdr:cNvPr id="466" name="直線コネクタ 465">
          <a:extLst>
            <a:ext uri="{FF2B5EF4-FFF2-40B4-BE49-F238E27FC236}">
              <a16:creationId xmlns:a16="http://schemas.microsoft.com/office/drawing/2014/main" id="{9B71DC24-5E0E-472E-9D20-921FDF2863CB}"/>
            </a:ext>
          </a:extLst>
        </xdr:cNvPr>
        <xdr:cNvCxnSpPr/>
      </xdr:nvCxnSpPr>
      <xdr:spPr>
        <a:xfrm flipV="1">
          <a:off x="6506222" y="16138877"/>
          <a:ext cx="824267" cy="2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4FC97594-6F2A-4B9F-AF51-5782F327B7F6}"/>
            </a:ext>
          </a:extLst>
        </xdr:cNvPr>
        <xdr:cNvSpPr/>
      </xdr:nvSpPr>
      <xdr:spPr>
        <a:xfrm>
          <a:off x="7279689" y="1624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6A383007-C3FC-4D98-A466-B26171E7D875}"/>
            </a:ext>
          </a:extLst>
        </xdr:cNvPr>
        <xdr:cNvSpPr txBox="1"/>
      </xdr:nvSpPr>
      <xdr:spPr>
        <a:xfrm>
          <a:off x="7089194" y="1633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FC56CC10-37EE-47C5-9997-7DD59A4F18D4}"/>
            </a:ext>
          </a:extLst>
        </xdr:cNvPr>
        <xdr:cNvSpPr/>
      </xdr:nvSpPr>
      <xdr:spPr>
        <a:xfrm>
          <a:off x="6455422" y="16286441"/>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7C9D109E-277C-443B-B38D-834E3D9ABB10}"/>
            </a:ext>
          </a:extLst>
        </xdr:cNvPr>
        <xdr:cNvSpPr txBox="1"/>
      </xdr:nvSpPr>
      <xdr:spPr>
        <a:xfrm>
          <a:off x="6251980" y="160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A9E098F0-5B1E-43E2-AEB5-B8D02214B39A}"/>
            </a:ext>
          </a:extLst>
        </xdr:cNvPr>
        <xdr:cNvSpPr txBox="1"/>
      </xdr:nvSpPr>
      <xdr:spPr>
        <a:xfrm>
          <a:off x="9587883"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F71360F2-4DD4-4CA4-B38B-66EF142F5CAD}"/>
            </a:ext>
          </a:extLst>
        </xdr:cNvPr>
        <xdr:cNvSpPr txBox="1"/>
      </xdr:nvSpPr>
      <xdr:spPr>
        <a:xfrm>
          <a:off x="8814417"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EAC52AD-7112-4DAB-A9CF-B84367E30983}"/>
            </a:ext>
          </a:extLst>
        </xdr:cNvPr>
        <xdr:cNvSpPr txBox="1"/>
      </xdr:nvSpPr>
      <xdr:spPr>
        <a:xfrm>
          <a:off x="7990150"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5030A106-F3CA-4A0A-9CA6-B08007CF17D7}"/>
            </a:ext>
          </a:extLst>
        </xdr:cNvPr>
        <xdr:cNvSpPr txBox="1"/>
      </xdr:nvSpPr>
      <xdr:spPr>
        <a:xfrm>
          <a:off x="7152936"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A83E9F57-27D1-4466-8F00-78FE906C0825}"/>
            </a:ext>
          </a:extLst>
        </xdr:cNvPr>
        <xdr:cNvSpPr txBox="1"/>
      </xdr:nvSpPr>
      <xdr:spPr>
        <a:xfrm>
          <a:off x="6328669"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114328</xdr:rowOff>
    </xdr:from>
    <xdr:to>
      <xdr:col>55</xdr:col>
      <xdr:colOff>50800</xdr:colOff>
      <xdr:row>96</xdr:row>
      <xdr:rowOff>44478</xdr:rowOff>
    </xdr:to>
    <xdr:sp macro="" textlink="">
      <xdr:nvSpPr>
        <xdr:cNvPr id="476" name="楕円 475">
          <a:extLst>
            <a:ext uri="{FF2B5EF4-FFF2-40B4-BE49-F238E27FC236}">
              <a16:creationId xmlns:a16="http://schemas.microsoft.com/office/drawing/2014/main" id="{FFB117AC-B160-4EA2-91BA-F86DBB7C61C2}"/>
            </a:ext>
          </a:extLst>
        </xdr:cNvPr>
        <xdr:cNvSpPr/>
      </xdr:nvSpPr>
      <xdr:spPr>
        <a:xfrm>
          <a:off x="9727583" y="16138522"/>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137205</xdr:rowOff>
    </xdr:from>
    <xdr:ext cx="534377" cy="259045"/>
    <xdr:sp macro="" textlink="">
      <xdr:nvSpPr>
        <xdr:cNvPr id="477" name="土木費該当値テキスト">
          <a:extLst>
            <a:ext uri="{FF2B5EF4-FFF2-40B4-BE49-F238E27FC236}">
              <a16:creationId xmlns:a16="http://schemas.microsoft.com/office/drawing/2014/main" id="{9754AE1A-E42A-4277-A2F3-8598805025F0}"/>
            </a:ext>
          </a:extLst>
        </xdr:cNvPr>
        <xdr:cNvSpPr txBox="1"/>
      </xdr:nvSpPr>
      <xdr:spPr>
        <a:xfrm>
          <a:off x="9816237" y="159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109573</xdr:rowOff>
    </xdr:from>
    <xdr:to>
      <xdr:col>50</xdr:col>
      <xdr:colOff>165100</xdr:colOff>
      <xdr:row>96</xdr:row>
      <xdr:rowOff>39723</xdr:rowOff>
    </xdr:to>
    <xdr:sp macro="" textlink="">
      <xdr:nvSpPr>
        <xdr:cNvPr id="478" name="楕円 477">
          <a:extLst>
            <a:ext uri="{FF2B5EF4-FFF2-40B4-BE49-F238E27FC236}">
              <a16:creationId xmlns:a16="http://schemas.microsoft.com/office/drawing/2014/main" id="{631FFC2D-024C-42E7-B019-2ACD9A1D4DDD}"/>
            </a:ext>
          </a:extLst>
        </xdr:cNvPr>
        <xdr:cNvSpPr/>
      </xdr:nvSpPr>
      <xdr:spPr>
        <a:xfrm>
          <a:off x="8941170" y="16133767"/>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56250</xdr:rowOff>
    </xdr:from>
    <xdr:ext cx="534377" cy="259045"/>
    <xdr:sp macro="" textlink="">
      <xdr:nvSpPr>
        <xdr:cNvPr id="479" name="テキスト ボックス 478">
          <a:extLst>
            <a:ext uri="{FF2B5EF4-FFF2-40B4-BE49-F238E27FC236}">
              <a16:creationId xmlns:a16="http://schemas.microsoft.com/office/drawing/2014/main" id="{9CF8BC08-5162-49BE-A749-3C4F342AC19E}"/>
            </a:ext>
          </a:extLst>
        </xdr:cNvPr>
        <xdr:cNvSpPr txBox="1"/>
      </xdr:nvSpPr>
      <xdr:spPr>
        <a:xfrm>
          <a:off x="8737728" y="1591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68577</xdr:rowOff>
    </xdr:from>
    <xdr:to>
      <xdr:col>46</xdr:col>
      <xdr:colOff>38100</xdr:colOff>
      <xdr:row>95</xdr:row>
      <xdr:rowOff>170177</xdr:rowOff>
    </xdr:to>
    <xdr:sp macro="" textlink="">
      <xdr:nvSpPr>
        <xdr:cNvPr id="480" name="楕円 479">
          <a:extLst>
            <a:ext uri="{FF2B5EF4-FFF2-40B4-BE49-F238E27FC236}">
              <a16:creationId xmlns:a16="http://schemas.microsoft.com/office/drawing/2014/main" id="{1871F907-637B-46D5-94C2-A007DCA978CE}"/>
            </a:ext>
          </a:extLst>
        </xdr:cNvPr>
        <xdr:cNvSpPr/>
      </xdr:nvSpPr>
      <xdr:spPr>
        <a:xfrm>
          <a:off x="8116903" y="16092771"/>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15254</xdr:rowOff>
    </xdr:from>
    <xdr:ext cx="534377" cy="259045"/>
    <xdr:sp macro="" textlink="">
      <xdr:nvSpPr>
        <xdr:cNvPr id="481" name="テキスト ボックス 480">
          <a:extLst>
            <a:ext uri="{FF2B5EF4-FFF2-40B4-BE49-F238E27FC236}">
              <a16:creationId xmlns:a16="http://schemas.microsoft.com/office/drawing/2014/main" id="{668E8E5F-FC31-4DF3-8615-AC0E0DFF97DB}"/>
            </a:ext>
          </a:extLst>
        </xdr:cNvPr>
        <xdr:cNvSpPr txBox="1"/>
      </xdr:nvSpPr>
      <xdr:spPr>
        <a:xfrm>
          <a:off x="7913461" y="158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63883</xdr:rowOff>
    </xdr:from>
    <xdr:to>
      <xdr:col>41</xdr:col>
      <xdr:colOff>101600</xdr:colOff>
      <xdr:row>95</xdr:row>
      <xdr:rowOff>165483</xdr:rowOff>
    </xdr:to>
    <xdr:sp macro="" textlink="">
      <xdr:nvSpPr>
        <xdr:cNvPr id="482" name="楕円 481">
          <a:extLst>
            <a:ext uri="{FF2B5EF4-FFF2-40B4-BE49-F238E27FC236}">
              <a16:creationId xmlns:a16="http://schemas.microsoft.com/office/drawing/2014/main" id="{155E196C-63E5-4D32-834E-EA14D505C007}"/>
            </a:ext>
          </a:extLst>
        </xdr:cNvPr>
        <xdr:cNvSpPr/>
      </xdr:nvSpPr>
      <xdr:spPr>
        <a:xfrm>
          <a:off x="7279689" y="1608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10560</xdr:rowOff>
    </xdr:from>
    <xdr:ext cx="534377" cy="259045"/>
    <xdr:sp macro="" textlink="">
      <xdr:nvSpPr>
        <xdr:cNvPr id="483" name="テキスト ボックス 482">
          <a:extLst>
            <a:ext uri="{FF2B5EF4-FFF2-40B4-BE49-F238E27FC236}">
              <a16:creationId xmlns:a16="http://schemas.microsoft.com/office/drawing/2014/main" id="{F35355B8-FEE6-4A05-AB58-D22EB59FE53C}"/>
            </a:ext>
          </a:extLst>
        </xdr:cNvPr>
        <xdr:cNvSpPr txBox="1"/>
      </xdr:nvSpPr>
      <xdr:spPr>
        <a:xfrm>
          <a:off x="7089194" y="158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110023</xdr:rowOff>
    </xdr:from>
    <xdr:to>
      <xdr:col>36</xdr:col>
      <xdr:colOff>165100</xdr:colOff>
      <xdr:row>97</xdr:row>
      <xdr:rowOff>40173</xdr:rowOff>
    </xdr:to>
    <xdr:sp macro="" textlink="">
      <xdr:nvSpPr>
        <xdr:cNvPr id="484" name="楕円 483">
          <a:extLst>
            <a:ext uri="{FF2B5EF4-FFF2-40B4-BE49-F238E27FC236}">
              <a16:creationId xmlns:a16="http://schemas.microsoft.com/office/drawing/2014/main" id="{908E40FD-6371-42B8-BEAB-AB399311B3A7}"/>
            </a:ext>
          </a:extLst>
        </xdr:cNvPr>
        <xdr:cNvSpPr/>
      </xdr:nvSpPr>
      <xdr:spPr>
        <a:xfrm>
          <a:off x="6455422" y="16302893"/>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31300</xdr:rowOff>
    </xdr:from>
    <xdr:ext cx="534377" cy="259045"/>
    <xdr:sp macro="" textlink="">
      <xdr:nvSpPr>
        <xdr:cNvPr id="485" name="テキスト ボックス 484">
          <a:extLst>
            <a:ext uri="{FF2B5EF4-FFF2-40B4-BE49-F238E27FC236}">
              <a16:creationId xmlns:a16="http://schemas.microsoft.com/office/drawing/2014/main" id="{DD1717A8-29A1-45D3-8923-3D20958DFBDA}"/>
            </a:ext>
          </a:extLst>
        </xdr:cNvPr>
        <xdr:cNvSpPr txBox="1"/>
      </xdr:nvSpPr>
      <xdr:spPr>
        <a:xfrm>
          <a:off x="6251980" y="163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E2CC1A85-06AB-4B3A-9C97-D9145167D939}"/>
            </a:ext>
          </a:extLst>
        </xdr:cNvPr>
        <xdr:cNvSpPr/>
      </xdr:nvSpPr>
      <xdr:spPr>
        <a:xfrm>
          <a:off x="11604471" y="3936692"/>
          <a:ext cx="4375581"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939EED13-38C6-48D7-9520-C5ED9D0972E1}"/>
            </a:ext>
          </a:extLst>
        </xdr:cNvPr>
        <xdr:cNvSpPr/>
      </xdr:nvSpPr>
      <xdr:spPr>
        <a:xfrm>
          <a:off x="11718524"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44C7F296-60FF-4C74-8505-A1A3FA39A2F0}"/>
            </a:ext>
          </a:extLst>
        </xdr:cNvPr>
        <xdr:cNvSpPr/>
      </xdr:nvSpPr>
      <xdr:spPr>
        <a:xfrm>
          <a:off x="11718524"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E8A72F05-7B39-44FB-ADD4-E893A971E02D}"/>
            </a:ext>
          </a:extLst>
        </xdr:cNvPr>
        <xdr:cNvSpPr/>
      </xdr:nvSpPr>
      <xdr:spPr>
        <a:xfrm>
          <a:off x="12669791"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BCDDD85F-3357-4C7A-8771-74BC0F5C1697}"/>
            </a:ext>
          </a:extLst>
        </xdr:cNvPr>
        <xdr:cNvSpPr/>
      </xdr:nvSpPr>
      <xdr:spPr>
        <a:xfrm>
          <a:off x="12669791"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74258697-8058-4C91-A687-86866ACE0714}"/>
            </a:ext>
          </a:extLst>
        </xdr:cNvPr>
        <xdr:cNvSpPr/>
      </xdr:nvSpPr>
      <xdr:spPr>
        <a:xfrm>
          <a:off x="13735112"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3070345F-0EF4-4ECE-B7DF-80EE9523C4D5}"/>
            </a:ext>
          </a:extLst>
        </xdr:cNvPr>
        <xdr:cNvSpPr/>
      </xdr:nvSpPr>
      <xdr:spPr>
        <a:xfrm>
          <a:off x="13735112"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CAA6CD7D-4FA7-4C6C-B44B-F3E66D930ABC}"/>
            </a:ext>
          </a:extLst>
        </xdr:cNvPr>
        <xdr:cNvSpPr/>
      </xdr:nvSpPr>
      <xdr:spPr>
        <a:xfrm>
          <a:off x="11604471" y="4748320"/>
          <a:ext cx="4375581"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6C4A1298-35E2-4759-947F-B21B75DB3EFE}"/>
            </a:ext>
          </a:extLst>
        </xdr:cNvPr>
        <xdr:cNvSpPr txBox="1"/>
      </xdr:nvSpPr>
      <xdr:spPr>
        <a:xfrm>
          <a:off x="11566371" y="45605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A2CB5C40-8FE8-4718-AAC1-E709844D2EE7}"/>
            </a:ext>
          </a:extLst>
        </xdr:cNvPr>
        <xdr:cNvCxnSpPr/>
      </xdr:nvCxnSpPr>
      <xdr:spPr>
        <a:xfrm>
          <a:off x="11604471" y="699825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589611DE-7AF7-491C-80AB-73E167237330}"/>
            </a:ext>
          </a:extLst>
        </xdr:cNvPr>
        <xdr:cNvCxnSpPr/>
      </xdr:nvCxnSpPr>
      <xdr:spPr>
        <a:xfrm>
          <a:off x="11604471" y="6549378"/>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51A51BD2-BAA6-450D-927B-EEE495233015}"/>
            </a:ext>
          </a:extLst>
        </xdr:cNvPr>
        <xdr:cNvSpPr txBox="1"/>
      </xdr:nvSpPr>
      <xdr:spPr>
        <a:xfrm>
          <a:off x="11368631" y="640992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711B6B23-3F5F-4978-9EA4-8172B9ECE2D9}"/>
            </a:ext>
          </a:extLst>
        </xdr:cNvPr>
        <xdr:cNvCxnSpPr/>
      </xdr:nvCxnSpPr>
      <xdr:spPr>
        <a:xfrm>
          <a:off x="11604471" y="609772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24FCF386-07BE-415F-A4FA-4AF26175F31D}"/>
            </a:ext>
          </a:extLst>
        </xdr:cNvPr>
        <xdr:cNvSpPr txBox="1"/>
      </xdr:nvSpPr>
      <xdr:spPr>
        <a:xfrm>
          <a:off x="11112012" y="595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C2CB42C7-BEF2-4A80-A955-DC0D22CB35F2}"/>
            </a:ext>
          </a:extLst>
        </xdr:cNvPr>
        <xdr:cNvCxnSpPr/>
      </xdr:nvCxnSpPr>
      <xdr:spPr>
        <a:xfrm>
          <a:off x="11604471" y="564884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7586AF91-12F5-4524-98AD-D755D629539D}"/>
            </a:ext>
          </a:extLst>
        </xdr:cNvPr>
        <xdr:cNvSpPr txBox="1"/>
      </xdr:nvSpPr>
      <xdr:spPr>
        <a:xfrm>
          <a:off x="11112012" y="550940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CC1A040C-9B2F-4A65-BA50-93E5E43A61FC}"/>
            </a:ext>
          </a:extLst>
        </xdr:cNvPr>
        <xdr:cNvCxnSpPr/>
      </xdr:nvCxnSpPr>
      <xdr:spPr>
        <a:xfrm>
          <a:off x="11604471" y="5199972"/>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2AA5799C-631A-4738-8E05-7F5BBC6D04E8}"/>
            </a:ext>
          </a:extLst>
        </xdr:cNvPr>
        <xdr:cNvSpPr txBox="1"/>
      </xdr:nvSpPr>
      <xdr:spPr>
        <a:xfrm>
          <a:off x="11112012" y="50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89510648-A990-4FC0-AE33-34527DE8B5F3}"/>
            </a:ext>
          </a:extLst>
        </xdr:cNvPr>
        <xdr:cNvCxnSpPr/>
      </xdr:nvCxnSpPr>
      <xdr:spPr>
        <a:xfrm>
          <a:off x="11604471" y="474832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C9F81A4E-FF80-41D1-AC53-DD5E700C9CD6}"/>
            </a:ext>
          </a:extLst>
        </xdr:cNvPr>
        <xdr:cNvSpPr txBox="1"/>
      </xdr:nvSpPr>
      <xdr:spPr>
        <a:xfrm>
          <a:off x="11112012" y="4608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79156C46-60A1-4B6A-B4BA-E9789F65A686}"/>
            </a:ext>
          </a:extLst>
        </xdr:cNvPr>
        <xdr:cNvSpPr/>
      </xdr:nvSpPr>
      <xdr:spPr>
        <a:xfrm>
          <a:off x="11604471" y="4748320"/>
          <a:ext cx="4375581"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22456D13-3D5F-4F38-93BA-0EC2AE7924BD}"/>
            </a:ext>
          </a:extLst>
        </xdr:cNvPr>
        <xdr:cNvCxnSpPr/>
      </xdr:nvCxnSpPr>
      <xdr:spPr>
        <a:xfrm flipV="1">
          <a:off x="15217134" y="5183193"/>
          <a:ext cx="1269" cy="11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B4DD499D-CF77-4DC6-80F5-82C09135C819}"/>
            </a:ext>
          </a:extLst>
        </xdr:cNvPr>
        <xdr:cNvSpPr txBox="1"/>
      </xdr:nvSpPr>
      <xdr:spPr>
        <a:xfrm>
          <a:off x="15269839" y="631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CC852C54-FD28-4BBB-8C56-7D28FCCB8C0A}"/>
            </a:ext>
          </a:extLst>
        </xdr:cNvPr>
        <xdr:cNvCxnSpPr/>
      </xdr:nvCxnSpPr>
      <xdr:spPr>
        <a:xfrm>
          <a:off x="15130139" y="6312785"/>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63BE477F-AA4B-4B0B-8C67-3CCDF37768EB}"/>
            </a:ext>
          </a:extLst>
        </xdr:cNvPr>
        <xdr:cNvSpPr txBox="1"/>
      </xdr:nvSpPr>
      <xdr:spPr>
        <a:xfrm>
          <a:off x="15269839" y="496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D78E88CC-52BE-4BE5-97B8-7470C35B569F}"/>
            </a:ext>
          </a:extLst>
        </xdr:cNvPr>
        <xdr:cNvCxnSpPr/>
      </xdr:nvCxnSpPr>
      <xdr:spPr>
        <a:xfrm>
          <a:off x="15130139" y="5183193"/>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25606</xdr:rowOff>
    </xdr:from>
    <xdr:to>
      <xdr:col>85</xdr:col>
      <xdr:colOff>127000</xdr:colOff>
      <xdr:row>34</xdr:row>
      <xdr:rowOff>108062</xdr:rowOff>
    </xdr:to>
    <xdr:cxnSp macro="">
      <xdr:nvCxnSpPr>
        <xdr:cNvPr id="512" name="直線コネクタ 511">
          <a:extLst>
            <a:ext uri="{FF2B5EF4-FFF2-40B4-BE49-F238E27FC236}">
              <a16:creationId xmlns:a16="http://schemas.microsoft.com/office/drawing/2014/main" id="{A4DFD61D-2E9F-46A0-AB24-079E8033A905}"/>
            </a:ext>
          </a:extLst>
        </xdr:cNvPr>
        <xdr:cNvCxnSpPr/>
      </xdr:nvCxnSpPr>
      <xdr:spPr>
        <a:xfrm flipV="1">
          <a:off x="14432625" y="5760581"/>
          <a:ext cx="786414" cy="8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711D0859-1386-4C36-8A6F-10CD88A0C206}"/>
            </a:ext>
          </a:extLst>
        </xdr:cNvPr>
        <xdr:cNvSpPr txBox="1"/>
      </xdr:nvSpPr>
      <xdr:spPr>
        <a:xfrm>
          <a:off x="15269839" y="5860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7DFD1BD3-E8EF-48ED-8DFA-A0202435F915}"/>
            </a:ext>
          </a:extLst>
        </xdr:cNvPr>
        <xdr:cNvSpPr/>
      </xdr:nvSpPr>
      <xdr:spPr>
        <a:xfrm>
          <a:off x="15168239" y="5882511"/>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82116</xdr:rowOff>
    </xdr:from>
    <xdr:to>
      <xdr:col>81</xdr:col>
      <xdr:colOff>50800</xdr:colOff>
      <xdr:row>34</xdr:row>
      <xdr:rowOff>108062</xdr:rowOff>
    </xdr:to>
    <xdr:cxnSp macro="">
      <xdr:nvCxnSpPr>
        <xdr:cNvPr id="515" name="直線コネクタ 514">
          <a:extLst>
            <a:ext uri="{FF2B5EF4-FFF2-40B4-BE49-F238E27FC236}">
              <a16:creationId xmlns:a16="http://schemas.microsoft.com/office/drawing/2014/main" id="{67DEA170-DC21-4A70-817D-36E02C02009E}"/>
            </a:ext>
          </a:extLst>
        </xdr:cNvPr>
        <xdr:cNvCxnSpPr/>
      </xdr:nvCxnSpPr>
      <xdr:spPr>
        <a:xfrm>
          <a:off x="13608358" y="5817091"/>
          <a:ext cx="824267"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56B0071-8E49-441E-BBAC-583C8F156340}"/>
            </a:ext>
          </a:extLst>
        </xdr:cNvPr>
        <xdr:cNvSpPr/>
      </xdr:nvSpPr>
      <xdr:spPr>
        <a:xfrm>
          <a:off x="14381825" y="59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D0492E85-FDC9-4BBF-8DCE-939FA1E161A2}"/>
            </a:ext>
          </a:extLst>
        </xdr:cNvPr>
        <xdr:cNvSpPr txBox="1"/>
      </xdr:nvSpPr>
      <xdr:spPr>
        <a:xfrm>
          <a:off x="14191329" y="600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79372</xdr:rowOff>
    </xdr:from>
    <xdr:to>
      <xdr:col>76</xdr:col>
      <xdr:colOff>114300</xdr:colOff>
      <xdr:row>34</xdr:row>
      <xdr:rowOff>82116</xdr:rowOff>
    </xdr:to>
    <xdr:cxnSp macro="">
      <xdr:nvCxnSpPr>
        <xdr:cNvPr id="518" name="直線コネクタ 517">
          <a:extLst>
            <a:ext uri="{FF2B5EF4-FFF2-40B4-BE49-F238E27FC236}">
              <a16:creationId xmlns:a16="http://schemas.microsoft.com/office/drawing/2014/main" id="{10DDBE7B-22CB-404C-B55E-B675D2D24BAC}"/>
            </a:ext>
          </a:extLst>
        </xdr:cNvPr>
        <xdr:cNvCxnSpPr/>
      </xdr:nvCxnSpPr>
      <xdr:spPr>
        <a:xfrm>
          <a:off x="12784091" y="5645671"/>
          <a:ext cx="824267" cy="17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95654300-E3DE-452B-9554-BCD34DC40B18}"/>
            </a:ext>
          </a:extLst>
        </xdr:cNvPr>
        <xdr:cNvSpPr/>
      </xdr:nvSpPr>
      <xdr:spPr>
        <a:xfrm>
          <a:off x="13557558" y="5894695"/>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FE864B09-4158-43DA-B19A-18A0EA7F0685}"/>
            </a:ext>
          </a:extLst>
        </xdr:cNvPr>
        <xdr:cNvSpPr txBox="1"/>
      </xdr:nvSpPr>
      <xdr:spPr>
        <a:xfrm>
          <a:off x="13354116" y="59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79372</xdr:rowOff>
    </xdr:from>
    <xdr:to>
      <xdr:col>71</xdr:col>
      <xdr:colOff>177800</xdr:colOff>
      <xdr:row>34</xdr:row>
      <xdr:rowOff>6335</xdr:rowOff>
    </xdr:to>
    <xdr:cxnSp macro="">
      <xdr:nvCxnSpPr>
        <xdr:cNvPr id="521" name="直線コネクタ 520">
          <a:extLst>
            <a:ext uri="{FF2B5EF4-FFF2-40B4-BE49-F238E27FC236}">
              <a16:creationId xmlns:a16="http://schemas.microsoft.com/office/drawing/2014/main" id="{0BB98295-7761-403F-A509-8C58CC3EE5C4}"/>
            </a:ext>
          </a:extLst>
        </xdr:cNvPr>
        <xdr:cNvCxnSpPr/>
      </xdr:nvCxnSpPr>
      <xdr:spPr>
        <a:xfrm flipV="1">
          <a:off x="11946878" y="5645671"/>
          <a:ext cx="837213" cy="9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B6260064-599A-4440-8657-B367B5F9D1E4}"/>
            </a:ext>
          </a:extLst>
        </xdr:cNvPr>
        <xdr:cNvSpPr/>
      </xdr:nvSpPr>
      <xdr:spPr>
        <a:xfrm>
          <a:off x="12733291" y="5882419"/>
          <a:ext cx="88654"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271F06DD-657F-456A-9B55-DD6AA3D1DAD3}"/>
            </a:ext>
          </a:extLst>
        </xdr:cNvPr>
        <xdr:cNvSpPr txBox="1"/>
      </xdr:nvSpPr>
      <xdr:spPr>
        <a:xfrm>
          <a:off x="12529849" y="59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6E38D947-229B-48CB-A482-18AD685DE59D}"/>
            </a:ext>
          </a:extLst>
        </xdr:cNvPr>
        <xdr:cNvSpPr/>
      </xdr:nvSpPr>
      <xdr:spPr>
        <a:xfrm>
          <a:off x="11896078" y="593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6077F823-9051-4405-91E9-90F1830B6101}"/>
            </a:ext>
          </a:extLst>
        </xdr:cNvPr>
        <xdr:cNvSpPr txBox="1"/>
      </xdr:nvSpPr>
      <xdr:spPr>
        <a:xfrm>
          <a:off x="11705582" y="603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8EF41D3C-D47D-4791-B6FF-5CB679CEFE3C}"/>
            </a:ext>
          </a:extLst>
        </xdr:cNvPr>
        <xdr:cNvSpPr txBox="1"/>
      </xdr:nvSpPr>
      <xdr:spPr>
        <a:xfrm>
          <a:off x="15041485"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876C8DD6-B22D-4289-8152-8ADE3DFD2E0F}"/>
            </a:ext>
          </a:extLst>
        </xdr:cNvPr>
        <xdr:cNvSpPr txBox="1"/>
      </xdr:nvSpPr>
      <xdr:spPr>
        <a:xfrm>
          <a:off x="14255072"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336CBFC-0106-4335-A389-5CE32210D75E}"/>
            </a:ext>
          </a:extLst>
        </xdr:cNvPr>
        <xdr:cNvSpPr txBox="1"/>
      </xdr:nvSpPr>
      <xdr:spPr>
        <a:xfrm>
          <a:off x="13430805"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BF83A278-6C35-464B-AF4D-A4730C3FC026}"/>
            </a:ext>
          </a:extLst>
        </xdr:cNvPr>
        <xdr:cNvSpPr txBox="1"/>
      </xdr:nvSpPr>
      <xdr:spPr>
        <a:xfrm>
          <a:off x="12606538"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990328F-8C28-4631-89B2-A93F7D54D051}"/>
            </a:ext>
          </a:extLst>
        </xdr:cNvPr>
        <xdr:cNvSpPr txBox="1"/>
      </xdr:nvSpPr>
      <xdr:spPr>
        <a:xfrm>
          <a:off x="11769324"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146256</xdr:rowOff>
    </xdr:from>
    <xdr:to>
      <xdr:col>85</xdr:col>
      <xdr:colOff>177800</xdr:colOff>
      <xdr:row>34</xdr:row>
      <xdr:rowOff>76406</xdr:rowOff>
    </xdr:to>
    <xdr:sp macro="" textlink="">
      <xdr:nvSpPr>
        <xdr:cNvPr id="531" name="楕円 530">
          <a:extLst>
            <a:ext uri="{FF2B5EF4-FFF2-40B4-BE49-F238E27FC236}">
              <a16:creationId xmlns:a16="http://schemas.microsoft.com/office/drawing/2014/main" id="{EA6D7122-1C2D-448E-8046-6A7A6E6D04DD}"/>
            </a:ext>
          </a:extLst>
        </xdr:cNvPr>
        <xdr:cNvSpPr/>
      </xdr:nvSpPr>
      <xdr:spPr>
        <a:xfrm>
          <a:off x="15168239" y="5712555"/>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169133</xdr:rowOff>
    </xdr:from>
    <xdr:ext cx="534377" cy="259045"/>
    <xdr:sp macro="" textlink="">
      <xdr:nvSpPr>
        <xdr:cNvPr id="532" name="消防費該当値テキスト">
          <a:extLst>
            <a:ext uri="{FF2B5EF4-FFF2-40B4-BE49-F238E27FC236}">
              <a16:creationId xmlns:a16="http://schemas.microsoft.com/office/drawing/2014/main" id="{59A0FBFC-38B3-42FF-9920-790C5D4B985D}"/>
            </a:ext>
          </a:extLst>
        </xdr:cNvPr>
        <xdr:cNvSpPr txBox="1"/>
      </xdr:nvSpPr>
      <xdr:spPr>
        <a:xfrm>
          <a:off x="15269839" y="556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57262</xdr:rowOff>
    </xdr:from>
    <xdr:to>
      <xdr:col>81</xdr:col>
      <xdr:colOff>101600</xdr:colOff>
      <xdr:row>34</xdr:row>
      <xdr:rowOff>158862</xdr:rowOff>
    </xdr:to>
    <xdr:sp macro="" textlink="">
      <xdr:nvSpPr>
        <xdr:cNvPr id="533" name="楕円 532">
          <a:extLst>
            <a:ext uri="{FF2B5EF4-FFF2-40B4-BE49-F238E27FC236}">
              <a16:creationId xmlns:a16="http://schemas.microsoft.com/office/drawing/2014/main" id="{605B1CD5-954B-4671-82A9-F8306080C813}"/>
            </a:ext>
          </a:extLst>
        </xdr:cNvPr>
        <xdr:cNvSpPr/>
      </xdr:nvSpPr>
      <xdr:spPr>
        <a:xfrm>
          <a:off x="14381825" y="57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3939</xdr:rowOff>
    </xdr:from>
    <xdr:ext cx="534377" cy="259045"/>
    <xdr:sp macro="" textlink="">
      <xdr:nvSpPr>
        <xdr:cNvPr id="534" name="テキスト ボックス 533">
          <a:extLst>
            <a:ext uri="{FF2B5EF4-FFF2-40B4-BE49-F238E27FC236}">
              <a16:creationId xmlns:a16="http://schemas.microsoft.com/office/drawing/2014/main" id="{621C158E-E75E-4CDD-8AFB-AB97136FFD62}"/>
            </a:ext>
          </a:extLst>
        </xdr:cNvPr>
        <xdr:cNvSpPr txBox="1"/>
      </xdr:nvSpPr>
      <xdr:spPr>
        <a:xfrm>
          <a:off x="14191329" y="557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31316</xdr:rowOff>
    </xdr:from>
    <xdr:to>
      <xdr:col>76</xdr:col>
      <xdr:colOff>165100</xdr:colOff>
      <xdr:row>34</xdr:row>
      <xdr:rowOff>132916</xdr:rowOff>
    </xdr:to>
    <xdr:sp macro="" textlink="">
      <xdr:nvSpPr>
        <xdr:cNvPr id="535" name="楕円 534">
          <a:extLst>
            <a:ext uri="{FF2B5EF4-FFF2-40B4-BE49-F238E27FC236}">
              <a16:creationId xmlns:a16="http://schemas.microsoft.com/office/drawing/2014/main" id="{93650153-6E9B-4C97-A528-8487A46939C0}"/>
            </a:ext>
          </a:extLst>
        </xdr:cNvPr>
        <xdr:cNvSpPr/>
      </xdr:nvSpPr>
      <xdr:spPr>
        <a:xfrm>
          <a:off x="13557558" y="576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149443</xdr:rowOff>
    </xdr:from>
    <xdr:ext cx="534377" cy="259045"/>
    <xdr:sp macro="" textlink="">
      <xdr:nvSpPr>
        <xdr:cNvPr id="536" name="テキスト ボックス 535">
          <a:extLst>
            <a:ext uri="{FF2B5EF4-FFF2-40B4-BE49-F238E27FC236}">
              <a16:creationId xmlns:a16="http://schemas.microsoft.com/office/drawing/2014/main" id="{A88496F8-2CA5-439B-8EAB-98A13FED4DDD}"/>
            </a:ext>
          </a:extLst>
        </xdr:cNvPr>
        <xdr:cNvSpPr txBox="1"/>
      </xdr:nvSpPr>
      <xdr:spPr>
        <a:xfrm>
          <a:off x="13354116" y="55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28572</xdr:rowOff>
    </xdr:from>
    <xdr:to>
      <xdr:col>72</xdr:col>
      <xdr:colOff>38100</xdr:colOff>
      <xdr:row>33</xdr:row>
      <xdr:rowOff>130172</xdr:rowOff>
    </xdr:to>
    <xdr:sp macro="" textlink="">
      <xdr:nvSpPr>
        <xdr:cNvPr id="537" name="楕円 536">
          <a:extLst>
            <a:ext uri="{FF2B5EF4-FFF2-40B4-BE49-F238E27FC236}">
              <a16:creationId xmlns:a16="http://schemas.microsoft.com/office/drawing/2014/main" id="{00CE4AF4-22E9-434E-A5F5-D6E54310DFBB}"/>
            </a:ext>
          </a:extLst>
        </xdr:cNvPr>
        <xdr:cNvSpPr/>
      </xdr:nvSpPr>
      <xdr:spPr>
        <a:xfrm>
          <a:off x="12733291" y="5594871"/>
          <a:ext cx="8865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146699</xdr:rowOff>
    </xdr:from>
    <xdr:ext cx="534377" cy="259045"/>
    <xdr:sp macro="" textlink="">
      <xdr:nvSpPr>
        <xdr:cNvPr id="538" name="テキスト ボックス 537">
          <a:extLst>
            <a:ext uri="{FF2B5EF4-FFF2-40B4-BE49-F238E27FC236}">
              <a16:creationId xmlns:a16="http://schemas.microsoft.com/office/drawing/2014/main" id="{14CFEC39-AA51-4761-9E9A-413A118C01EA}"/>
            </a:ext>
          </a:extLst>
        </xdr:cNvPr>
        <xdr:cNvSpPr txBox="1"/>
      </xdr:nvSpPr>
      <xdr:spPr>
        <a:xfrm>
          <a:off x="12529849" y="537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126985</xdr:rowOff>
    </xdr:from>
    <xdr:to>
      <xdr:col>67</xdr:col>
      <xdr:colOff>101600</xdr:colOff>
      <xdr:row>34</xdr:row>
      <xdr:rowOff>57135</xdr:rowOff>
    </xdr:to>
    <xdr:sp macro="" textlink="">
      <xdr:nvSpPr>
        <xdr:cNvPr id="539" name="楕円 538">
          <a:extLst>
            <a:ext uri="{FF2B5EF4-FFF2-40B4-BE49-F238E27FC236}">
              <a16:creationId xmlns:a16="http://schemas.microsoft.com/office/drawing/2014/main" id="{A7FCC2BB-03D2-4351-A935-A893FC4C6F6F}"/>
            </a:ext>
          </a:extLst>
        </xdr:cNvPr>
        <xdr:cNvSpPr/>
      </xdr:nvSpPr>
      <xdr:spPr>
        <a:xfrm>
          <a:off x="11896078" y="5693284"/>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73662</xdr:rowOff>
    </xdr:from>
    <xdr:ext cx="534377" cy="259045"/>
    <xdr:sp macro="" textlink="">
      <xdr:nvSpPr>
        <xdr:cNvPr id="540" name="テキスト ボックス 539">
          <a:extLst>
            <a:ext uri="{FF2B5EF4-FFF2-40B4-BE49-F238E27FC236}">
              <a16:creationId xmlns:a16="http://schemas.microsoft.com/office/drawing/2014/main" id="{C30503EB-AEB2-425E-BCA0-8B0D72E27A4C}"/>
            </a:ext>
          </a:extLst>
        </xdr:cNvPr>
        <xdr:cNvSpPr txBox="1"/>
      </xdr:nvSpPr>
      <xdr:spPr>
        <a:xfrm>
          <a:off x="11705582" y="547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8654F7D2-DFDD-4177-B6BD-F502BBCD7EBF}"/>
            </a:ext>
          </a:extLst>
        </xdr:cNvPr>
        <xdr:cNvSpPr/>
      </xdr:nvSpPr>
      <xdr:spPr>
        <a:xfrm>
          <a:off x="11604471" y="7310206"/>
          <a:ext cx="4375581"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853A1257-F17F-403E-B088-071FB8A0ED15}"/>
            </a:ext>
          </a:extLst>
        </xdr:cNvPr>
        <xdr:cNvSpPr/>
      </xdr:nvSpPr>
      <xdr:spPr>
        <a:xfrm>
          <a:off x="11718524"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424D741F-2E5A-4A05-BD39-B4E768ACF85D}"/>
            </a:ext>
          </a:extLst>
        </xdr:cNvPr>
        <xdr:cNvSpPr/>
      </xdr:nvSpPr>
      <xdr:spPr>
        <a:xfrm>
          <a:off x="11718524"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38D7E9F1-4A5E-422A-B9D2-BBAFA4063A88}"/>
            </a:ext>
          </a:extLst>
        </xdr:cNvPr>
        <xdr:cNvSpPr/>
      </xdr:nvSpPr>
      <xdr:spPr>
        <a:xfrm>
          <a:off x="12669791"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7DD8AD5F-3B9A-41C5-8498-0328F75C20E2}"/>
            </a:ext>
          </a:extLst>
        </xdr:cNvPr>
        <xdr:cNvSpPr/>
      </xdr:nvSpPr>
      <xdr:spPr>
        <a:xfrm>
          <a:off x="12669791"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6CE8BCF6-1ADD-44FC-94DA-5E4C6E0D0EBF}"/>
            </a:ext>
          </a:extLst>
        </xdr:cNvPr>
        <xdr:cNvSpPr/>
      </xdr:nvSpPr>
      <xdr:spPr>
        <a:xfrm>
          <a:off x="13735112"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F406A60-2FCF-47E1-B3BE-BED3CDEFB42C}"/>
            </a:ext>
          </a:extLst>
        </xdr:cNvPr>
        <xdr:cNvSpPr/>
      </xdr:nvSpPr>
      <xdr:spPr>
        <a:xfrm>
          <a:off x="13735112"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77067FD-88E7-4AF5-8D67-DDB5EB43AA9E}"/>
            </a:ext>
          </a:extLst>
        </xdr:cNvPr>
        <xdr:cNvSpPr/>
      </xdr:nvSpPr>
      <xdr:spPr>
        <a:xfrm>
          <a:off x="11604471" y="8121835"/>
          <a:ext cx="4375581"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E31ECA14-6E95-4D5F-BC15-DA6D3715B8F9}"/>
            </a:ext>
          </a:extLst>
        </xdr:cNvPr>
        <xdr:cNvSpPr txBox="1"/>
      </xdr:nvSpPr>
      <xdr:spPr>
        <a:xfrm>
          <a:off x="11566371" y="793410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B609D489-7DE3-48BE-AD47-41C920FCC4C6}"/>
            </a:ext>
          </a:extLst>
        </xdr:cNvPr>
        <xdr:cNvCxnSpPr/>
      </xdr:nvCxnSpPr>
      <xdr:spPr>
        <a:xfrm>
          <a:off x="11604471" y="1037176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E152D84E-AAFC-4F0D-98E9-CEECC31DD15F}"/>
            </a:ext>
          </a:extLst>
        </xdr:cNvPr>
        <xdr:cNvCxnSpPr/>
      </xdr:nvCxnSpPr>
      <xdr:spPr>
        <a:xfrm>
          <a:off x="11604471" y="9922892"/>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153D1848-9D0F-446D-A569-390F31CF24A7}"/>
            </a:ext>
          </a:extLst>
        </xdr:cNvPr>
        <xdr:cNvSpPr txBox="1"/>
      </xdr:nvSpPr>
      <xdr:spPr>
        <a:xfrm>
          <a:off x="11368631" y="978344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CD17110-DB45-4B4F-B105-BC71336BE8D5}"/>
            </a:ext>
          </a:extLst>
        </xdr:cNvPr>
        <xdr:cNvCxnSpPr/>
      </xdr:nvCxnSpPr>
      <xdr:spPr>
        <a:xfrm>
          <a:off x="11604471" y="947124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75677200-6D6F-4D1B-ABB3-EE87477727C8}"/>
            </a:ext>
          </a:extLst>
        </xdr:cNvPr>
        <xdr:cNvSpPr txBox="1"/>
      </xdr:nvSpPr>
      <xdr:spPr>
        <a:xfrm>
          <a:off x="11047892" y="93317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51D32FD6-F969-446D-A619-DBECD480F5D2}"/>
            </a:ext>
          </a:extLst>
        </xdr:cNvPr>
        <xdr:cNvCxnSpPr/>
      </xdr:nvCxnSpPr>
      <xdr:spPr>
        <a:xfrm>
          <a:off x="11604471" y="902236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63DC76BD-5309-414D-A8D0-CEBCF0148C0C}"/>
            </a:ext>
          </a:extLst>
        </xdr:cNvPr>
        <xdr:cNvSpPr txBox="1"/>
      </xdr:nvSpPr>
      <xdr:spPr>
        <a:xfrm>
          <a:off x="11047892" y="88829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AFE26A64-446E-42D8-AF37-6D1FCD9892E3}"/>
            </a:ext>
          </a:extLst>
        </xdr:cNvPr>
        <xdr:cNvCxnSpPr/>
      </xdr:nvCxnSpPr>
      <xdr:spPr>
        <a:xfrm>
          <a:off x="11604471" y="857348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AFD6A9C9-B321-46B5-B6B1-318BB4EA6B95}"/>
            </a:ext>
          </a:extLst>
        </xdr:cNvPr>
        <xdr:cNvSpPr txBox="1"/>
      </xdr:nvSpPr>
      <xdr:spPr>
        <a:xfrm>
          <a:off x="11047892" y="843403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90546F3C-93F2-44A7-92D7-FF6FD886CF7A}"/>
            </a:ext>
          </a:extLst>
        </xdr:cNvPr>
        <xdr:cNvCxnSpPr/>
      </xdr:nvCxnSpPr>
      <xdr:spPr>
        <a:xfrm>
          <a:off x="11604471" y="8121835"/>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610E3BB8-17DE-4354-8554-4151CDFBC1A1}"/>
            </a:ext>
          </a:extLst>
        </xdr:cNvPr>
        <xdr:cNvSpPr txBox="1"/>
      </xdr:nvSpPr>
      <xdr:spPr>
        <a:xfrm>
          <a:off x="11047892" y="798238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53733C1C-05E8-44E2-9D2B-0BEEC5EE2E87}"/>
            </a:ext>
          </a:extLst>
        </xdr:cNvPr>
        <xdr:cNvSpPr/>
      </xdr:nvSpPr>
      <xdr:spPr>
        <a:xfrm>
          <a:off x="11604471" y="8121835"/>
          <a:ext cx="4375581"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CF29438D-D031-47C1-B0F5-F9BD8623B333}"/>
            </a:ext>
          </a:extLst>
        </xdr:cNvPr>
        <xdr:cNvCxnSpPr/>
      </xdr:nvCxnSpPr>
      <xdr:spPr>
        <a:xfrm flipV="1">
          <a:off x="15217134" y="8532278"/>
          <a:ext cx="1269" cy="1267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FF4BE9DE-4B09-415C-8125-22E9518987DF}"/>
            </a:ext>
          </a:extLst>
        </xdr:cNvPr>
        <xdr:cNvSpPr txBox="1"/>
      </xdr:nvSpPr>
      <xdr:spPr>
        <a:xfrm>
          <a:off x="15269839" y="980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9415E329-541F-4241-A43E-52D1B8E4FDAE}"/>
            </a:ext>
          </a:extLst>
        </xdr:cNvPr>
        <xdr:cNvCxnSpPr/>
      </xdr:nvCxnSpPr>
      <xdr:spPr>
        <a:xfrm>
          <a:off x="15130139" y="9800065"/>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2921587E-38CA-4C13-8E19-710184DAB204}"/>
            </a:ext>
          </a:extLst>
        </xdr:cNvPr>
        <xdr:cNvSpPr txBox="1"/>
      </xdr:nvSpPr>
      <xdr:spPr>
        <a:xfrm>
          <a:off x="15269839" y="831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7EF75B77-0630-4217-ABA6-297115776831}"/>
            </a:ext>
          </a:extLst>
        </xdr:cNvPr>
        <xdr:cNvCxnSpPr/>
      </xdr:nvCxnSpPr>
      <xdr:spPr>
        <a:xfrm>
          <a:off x="15130139" y="8532278"/>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24851</xdr:rowOff>
    </xdr:from>
    <xdr:to>
      <xdr:col>85</xdr:col>
      <xdr:colOff>127000</xdr:colOff>
      <xdr:row>57</xdr:row>
      <xdr:rowOff>28477</xdr:rowOff>
    </xdr:to>
    <xdr:cxnSp macro="">
      <xdr:nvCxnSpPr>
        <xdr:cNvPr id="567" name="直線コネクタ 566">
          <a:extLst>
            <a:ext uri="{FF2B5EF4-FFF2-40B4-BE49-F238E27FC236}">
              <a16:creationId xmlns:a16="http://schemas.microsoft.com/office/drawing/2014/main" id="{2D1DD4D6-C30D-4BE8-8AC6-DA984D7B88CB}"/>
            </a:ext>
          </a:extLst>
        </xdr:cNvPr>
        <xdr:cNvCxnSpPr/>
      </xdr:nvCxnSpPr>
      <xdr:spPr>
        <a:xfrm flipV="1">
          <a:off x="14432625" y="9639368"/>
          <a:ext cx="786414"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F50BFD8F-65C2-4258-84CA-144ECC3D3194}"/>
            </a:ext>
          </a:extLst>
        </xdr:cNvPr>
        <xdr:cNvSpPr txBox="1"/>
      </xdr:nvSpPr>
      <xdr:spPr>
        <a:xfrm>
          <a:off x="15269839" y="9419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FB6D0410-D5AA-434D-B8CE-23FCD0DB11E3}"/>
            </a:ext>
          </a:extLst>
        </xdr:cNvPr>
        <xdr:cNvSpPr/>
      </xdr:nvSpPr>
      <xdr:spPr>
        <a:xfrm>
          <a:off x="15168239" y="9565086"/>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28477</xdr:rowOff>
    </xdr:from>
    <xdr:to>
      <xdr:col>81</xdr:col>
      <xdr:colOff>50800</xdr:colOff>
      <xdr:row>57</xdr:row>
      <xdr:rowOff>36862</xdr:rowOff>
    </xdr:to>
    <xdr:cxnSp macro="">
      <xdr:nvCxnSpPr>
        <xdr:cNvPr id="570" name="直線コネクタ 569">
          <a:extLst>
            <a:ext uri="{FF2B5EF4-FFF2-40B4-BE49-F238E27FC236}">
              <a16:creationId xmlns:a16="http://schemas.microsoft.com/office/drawing/2014/main" id="{BB692397-4908-44C4-BA62-CC52875024D7}"/>
            </a:ext>
          </a:extLst>
        </xdr:cNvPr>
        <xdr:cNvCxnSpPr/>
      </xdr:nvCxnSpPr>
      <xdr:spPr>
        <a:xfrm flipV="1">
          <a:off x="13608358" y="9642994"/>
          <a:ext cx="824267"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F61C16F2-DD66-4ED0-8D36-AB6E1DEEC3E6}"/>
            </a:ext>
          </a:extLst>
        </xdr:cNvPr>
        <xdr:cNvSpPr/>
      </xdr:nvSpPr>
      <xdr:spPr>
        <a:xfrm>
          <a:off x="14381825" y="9583785"/>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BCC1313-B842-49B9-8319-E5A60525ACBD}"/>
            </a:ext>
          </a:extLst>
        </xdr:cNvPr>
        <xdr:cNvSpPr txBox="1"/>
      </xdr:nvSpPr>
      <xdr:spPr>
        <a:xfrm>
          <a:off x="14191329" y="93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22510</xdr:rowOff>
    </xdr:from>
    <xdr:to>
      <xdr:col>76</xdr:col>
      <xdr:colOff>114300</xdr:colOff>
      <xdr:row>57</xdr:row>
      <xdr:rowOff>36862</xdr:rowOff>
    </xdr:to>
    <xdr:cxnSp macro="">
      <xdr:nvCxnSpPr>
        <xdr:cNvPr id="573" name="直線コネクタ 572">
          <a:extLst>
            <a:ext uri="{FF2B5EF4-FFF2-40B4-BE49-F238E27FC236}">
              <a16:creationId xmlns:a16="http://schemas.microsoft.com/office/drawing/2014/main" id="{4498D8BA-E59F-4530-B69B-9B6B766EC8F4}"/>
            </a:ext>
          </a:extLst>
        </xdr:cNvPr>
        <xdr:cNvCxnSpPr/>
      </xdr:nvCxnSpPr>
      <xdr:spPr>
        <a:xfrm>
          <a:off x="12784091" y="9637027"/>
          <a:ext cx="824267"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931A72B4-B255-47D5-8BA6-C6748F825D1E}"/>
            </a:ext>
          </a:extLst>
        </xdr:cNvPr>
        <xdr:cNvSpPr/>
      </xdr:nvSpPr>
      <xdr:spPr>
        <a:xfrm>
          <a:off x="13557558" y="9576936"/>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F5047D9A-2A63-409A-99D9-B6B58E81C573}"/>
            </a:ext>
          </a:extLst>
        </xdr:cNvPr>
        <xdr:cNvSpPr txBox="1"/>
      </xdr:nvSpPr>
      <xdr:spPr>
        <a:xfrm>
          <a:off x="13354116" y="935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103421</xdr:rowOff>
    </xdr:from>
    <xdr:to>
      <xdr:col>71</xdr:col>
      <xdr:colOff>177800</xdr:colOff>
      <xdr:row>57</xdr:row>
      <xdr:rowOff>22510</xdr:rowOff>
    </xdr:to>
    <xdr:cxnSp macro="">
      <xdr:nvCxnSpPr>
        <xdr:cNvPr id="576" name="直線コネクタ 575">
          <a:extLst>
            <a:ext uri="{FF2B5EF4-FFF2-40B4-BE49-F238E27FC236}">
              <a16:creationId xmlns:a16="http://schemas.microsoft.com/office/drawing/2014/main" id="{1579E672-F92A-45CF-8953-A25CE1EFA3EB}"/>
            </a:ext>
          </a:extLst>
        </xdr:cNvPr>
        <xdr:cNvCxnSpPr/>
      </xdr:nvCxnSpPr>
      <xdr:spPr>
        <a:xfrm>
          <a:off x="11946878" y="9380586"/>
          <a:ext cx="837213" cy="25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AC55DBCE-327E-41AE-9B4B-7C72EB4B988A}"/>
            </a:ext>
          </a:extLst>
        </xdr:cNvPr>
        <xdr:cNvSpPr/>
      </xdr:nvSpPr>
      <xdr:spPr>
        <a:xfrm>
          <a:off x="12733291" y="9553865"/>
          <a:ext cx="88654"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B574C331-3ECD-4A12-B697-522F8F24B957}"/>
            </a:ext>
          </a:extLst>
        </xdr:cNvPr>
        <xdr:cNvSpPr txBox="1"/>
      </xdr:nvSpPr>
      <xdr:spPr>
        <a:xfrm>
          <a:off x="12529849" y="933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BE33DE11-4098-4DBD-8FE6-CD7E2F5D7CAE}"/>
            </a:ext>
          </a:extLst>
        </xdr:cNvPr>
        <xdr:cNvSpPr/>
      </xdr:nvSpPr>
      <xdr:spPr>
        <a:xfrm>
          <a:off x="11896078" y="9572958"/>
          <a:ext cx="101600" cy="988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AC59D554-2B1E-4301-8116-4F7E5028EAB0}"/>
            </a:ext>
          </a:extLst>
        </xdr:cNvPr>
        <xdr:cNvSpPr txBox="1"/>
      </xdr:nvSpPr>
      <xdr:spPr>
        <a:xfrm>
          <a:off x="11705582" y="966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472BE88-4D7C-44BB-8AC5-C5F037F20C37}"/>
            </a:ext>
          </a:extLst>
        </xdr:cNvPr>
        <xdr:cNvSpPr txBox="1"/>
      </xdr:nvSpPr>
      <xdr:spPr>
        <a:xfrm>
          <a:off x="15041485"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4EF5B936-991F-4CE6-BFB1-76B5FEF4D649}"/>
            </a:ext>
          </a:extLst>
        </xdr:cNvPr>
        <xdr:cNvSpPr txBox="1"/>
      </xdr:nvSpPr>
      <xdr:spPr>
        <a:xfrm>
          <a:off x="14255072"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91994428-903A-4FD0-87A8-0E2227C3070D}"/>
            </a:ext>
          </a:extLst>
        </xdr:cNvPr>
        <xdr:cNvSpPr txBox="1"/>
      </xdr:nvSpPr>
      <xdr:spPr>
        <a:xfrm>
          <a:off x="13430805"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92411884-20C8-4394-9842-ADEA52CDE5D6}"/>
            </a:ext>
          </a:extLst>
        </xdr:cNvPr>
        <xdr:cNvSpPr txBox="1"/>
      </xdr:nvSpPr>
      <xdr:spPr>
        <a:xfrm>
          <a:off x="12606538"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F2E6DEDF-F098-41ED-8575-8BE9A0942CA8}"/>
            </a:ext>
          </a:extLst>
        </xdr:cNvPr>
        <xdr:cNvSpPr txBox="1"/>
      </xdr:nvSpPr>
      <xdr:spPr>
        <a:xfrm>
          <a:off x="11769324"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145501</xdr:rowOff>
    </xdr:from>
    <xdr:to>
      <xdr:col>85</xdr:col>
      <xdr:colOff>177800</xdr:colOff>
      <xdr:row>57</xdr:row>
      <xdr:rowOff>75651</xdr:rowOff>
    </xdr:to>
    <xdr:sp macro="" textlink="">
      <xdr:nvSpPr>
        <xdr:cNvPr id="586" name="楕円 585">
          <a:extLst>
            <a:ext uri="{FF2B5EF4-FFF2-40B4-BE49-F238E27FC236}">
              <a16:creationId xmlns:a16="http://schemas.microsoft.com/office/drawing/2014/main" id="{1347477E-6F87-4C76-A80F-74849683A602}"/>
            </a:ext>
          </a:extLst>
        </xdr:cNvPr>
        <xdr:cNvSpPr/>
      </xdr:nvSpPr>
      <xdr:spPr>
        <a:xfrm>
          <a:off x="15168239" y="9591342"/>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123928</xdr:rowOff>
    </xdr:from>
    <xdr:ext cx="534377" cy="259045"/>
    <xdr:sp macro="" textlink="">
      <xdr:nvSpPr>
        <xdr:cNvPr id="587" name="教育費該当値テキスト">
          <a:extLst>
            <a:ext uri="{FF2B5EF4-FFF2-40B4-BE49-F238E27FC236}">
              <a16:creationId xmlns:a16="http://schemas.microsoft.com/office/drawing/2014/main" id="{9F68478A-606B-47FB-852F-140A9BBA09FE}"/>
            </a:ext>
          </a:extLst>
        </xdr:cNvPr>
        <xdr:cNvSpPr txBox="1"/>
      </xdr:nvSpPr>
      <xdr:spPr>
        <a:xfrm>
          <a:off x="15269839" y="956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149127</xdr:rowOff>
    </xdr:from>
    <xdr:to>
      <xdr:col>81</xdr:col>
      <xdr:colOff>101600</xdr:colOff>
      <xdr:row>57</xdr:row>
      <xdr:rowOff>79277</xdr:rowOff>
    </xdr:to>
    <xdr:sp macro="" textlink="">
      <xdr:nvSpPr>
        <xdr:cNvPr id="588" name="楕円 587">
          <a:extLst>
            <a:ext uri="{FF2B5EF4-FFF2-40B4-BE49-F238E27FC236}">
              <a16:creationId xmlns:a16="http://schemas.microsoft.com/office/drawing/2014/main" id="{065DD0F0-E098-4D95-B82E-6072826A98E6}"/>
            </a:ext>
          </a:extLst>
        </xdr:cNvPr>
        <xdr:cNvSpPr/>
      </xdr:nvSpPr>
      <xdr:spPr>
        <a:xfrm>
          <a:off x="14381825" y="9594968"/>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70404</xdr:rowOff>
    </xdr:from>
    <xdr:ext cx="534377" cy="259045"/>
    <xdr:sp macro="" textlink="">
      <xdr:nvSpPr>
        <xdr:cNvPr id="589" name="テキスト ボックス 588">
          <a:extLst>
            <a:ext uri="{FF2B5EF4-FFF2-40B4-BE49-F238E27FC236}">
              <a16:creationId xmlns:a16="http://schemas.microsoft.com/office/drawing/2014/main" id="{B85AFAC2-35C5-4DFE-832D-EB8E35E9F3B1}"/>
            </a:ext>
          </a:extLst>
        </xdr:cNvPr>
        <xdr:cNvSpPr txBox="1"/>
      </xdr:nvSpPr>
      <xdr:spPr>
        <a:xfrm>
          <a:off x="14191329" y="96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157512</xdr:rowOff>
    </xdr:from>
    <xdr:to>
      <xdr:col>76</xdr:col>
      <xdr:colOff>165100</xdr:colOff>
      <xdr:row>57</xdr:row>
      <xdr:rowOff>87662</xdr:rowOff>
    </xdr:to>
    <xdr:sp macro="" textlink="">
      <xdr:nvSpPr>
        <xdr:cNvPr id="590" name="楕円 589">
          <a:extLst>
            <a:ext uri="{FF2B5EF4-FFF2-40B4-BE49-F238E27FC236}">
              <a16:creationId xmlns:a16="http://schemas.microsoft.com/office/drawing/2014/main" id="{F84210E2-A161-4F9F-ACD7-4B0782EBB0A3}"/>
            </a:ext>
          </a:extLst>
        </xdr:cNvPr>
        <xdr:cNvSpPr/>
      </xdr:nvSpPr>
      <xdr:spPr>
        <a:xfrm>
          <a:off x="13557558" y="9603353"/>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78789</xdr:rowOff>
    </xdr:from>
    <xdr:ext cx="534377" cy="259045"/>
    <xdr:sp macro="" textlink="">
      <xdr:nvSpPr>
        <xdr:cNvPr id="591" name="テキスト ボックス 590">
          <a:extLst>
            <a:ext uri="{FF2B5EF4-FFF2-40B4-BE49-F238E27FC236}">
              <a16:creationId xmlns:a16="http://schemas.microsoft.com/office/drawing/2014/main" id="{26C93D39-2DC7-478D-9529-74FC9A84B6E1}"/>
            </a:ext>
          </a:extLst>
        </xdr:cNvPr>
        <xdr:cNvSpPr txBox="1"/>
      </xdr:nvSpPr>
      <xdr:spPr>
        <a:xfrm>
          <a:off x="13354116" y="96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143160</xdr:rowOff>
    </xdr:from>
    <xdr:to>
      <xdr:col>72</xdr:col>
      <xdr:colOff>38100</xdr:colOff>
      <xdr:row>57</xdr:row>
      <xdr:rowOff>73310</xdr:rowOff>
    </xdr:to>
    <xdr:sp macro="" textlink="">
      <xdr:nvSpPr>
        <xdr:cNvPr id="592" name="楕円 591">
          <a:extLst>
            <a:ext uri="{FF2B5EF4-FFF2-40B4-BE49-F238E27FC236}">
              <a16:creationId xmlns:a16="http://schemas.microsoft.com/office/drawing/2014/main" id="{56A4D7BD-B99D-45E1-951A-86816B3A7625}"/>
            </a:ext>
          </a:extLst>
        </xdr:cNvPr>
        <xdr:cNvSpPr/>
      </xdr:nvSpPr>
      <xdr:spPr>
        <a:xfrm>
          <a:off x="12733291" y="9589001"/>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64437</xdr:rowOff>
    </xdr:from>
    <xdr:ext cx="534377" cy="259045"/>
    <xdr:sp macro="" textlink="">
      <xdr:nvSpPr>
        <xdr:cNvPr id="593" name="テキスト ボックス 592">
          <a:extLst>
            <a:ext uri="{FF2B5EF4-FFF2-40B4-BE49-F238E27FC236}">
              <a16:creationId xmlns:a16="http://schemas.microsoft.com/office/drawing/2014/main" id="{08CA8782-917F-4DDB-947B-615D42282203}"/>
            </a:ext>
          </a:extLst>
        </xdr:cNvPr>
        <xdr:cNvSpPr txBox="1"/>
      </xdr:nvSpPr>
      <xdr:spPr>
        <a:xfrm>
          <a:off x="12529849" y="96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52621</xdr:rowOff>
    </xdr:from>
    <xdr:to>
      <xdr:col>67</xdr:col>
      <xdr:colOff>101600</xdr:colOff>
      <xdr:row>55</xdr:row>
      <xdr:rowOff>154221</xdr:rowOff>
    </xdr:to>
    <xdr:sp macro="" textlink="">
      <xdr:nvSpPr>
        <xdr:cNvPr id="594" name="楕円 593">
          <a:extLst>
            <a:ext uri="{FF2B5EF4-FFF2-40B4-BE49-F238E27FC236}">
              <a16:creationId xmlns:a16="http://schemas.microsoft.com/office/drawing/2014/main" id="{80041533-E7B8-4BF6-A043-1625A42A7ABA}"/>
            </a:ext>
          </a:extLst>
        </xdr:cNvPr>
        <xdr:cNvSpPr/>
      </xdr:nvSpPr>
      <xdr:spPr>
        <a:xfrm>
          <a:off x="11896078" y="93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170748</xdr:rowOff>
    </xdr:from>
    <xdr:ext cx="599010" cy="259045"/>
    <xdr:sp macro="" textlink="">
      <xdr:nvSpPr>
        <xdr:cNvPr id="595" name="テキスト ボックス 594">
          <a:extLst>
            <a:ext uri="{FF2B5EF4-FFF2-40B4-BE49-F238E27FC236}">
              <a16:creationId xmlns:a16="http://schemas.microsoft.com/office/drawing/2014/main" id="{D74A6426-DF4A-4EB4-96A5-C8BFABDF0206}"/>
            </a:ext>
          </a:extLst>
        </xdr:cNvPr>
        <xdr:cNvSpPr txBox="1"/>
      </xdr:nvSpPr>
      <xdr:spPr>
        <a:xfrm>
          <a:off x="11673266" y="911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E11756F9-F929-44FA-8BBF-3A0A485B59DF}"/>
            </a:ext>
          </a:extLst>
        </xdr:cNvPr>
        <xdr:cNvSpPr/>
      </xdr:nvSpPr>
      <xdr:spPr>
        <a:xfrm>
          <a:off x="11604471" y="10683721"/>
          <a:ext cx="4375581"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17761477-633B-4BBC-AF3E-BC812FA84246}"/>
            </a:ext>
          </a:extLst>
        </xdr:cNvPr>
        <xdr:cNvSpPr/>
      </xdr:nvSpPr>
      <xdr:spPr>
        <a:xfrm>
          <a:off x="11718524"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2043640A-1057-4277-8C61-0C988B04233D}"/>
            </a:ext>
          </a:extLst>
        </xdr:cNvPr>
        <xdr:cNvSpPr/>
      </xdr:nvSpPr>
      <xdr:spPr>
        <a:xfrm>
          <a:off x="11718524"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D0E5C65C-451C-4BF5-8621-977884743581}"/>
            </a:ext>
          </a:extLst>
        </xdr:cNvPr>
        <xdr:cNvSpPr/>
      </xdr:nvSpPr>
      <xdr:spPr>
        <a:xfrm>
          <a:off x="12669791"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685B0349-3C32-4F72-9034-D9A37FB6C699}"/>
            </a:ext>
          </a:extLst>
        </xdr:cNvPr>
        <xdr:cNvSpPr/>
      </xdr:nvSpPr>
      <xdr:spPr>
        <a:xfrm>
          <a:off x="12669791"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4DD57E2F-E738-49AD-A8DD-63BC7D812FFD}"/>
            </a:ext>
          </a:extLst>
        </xdr:cNvPr>
        <xdr:cNvSpPr/>
      </xdr:nvSpPr>
      <xdr:spPr>
        <a:xfrm>
          <a:off x="13735112" y="11021072"/>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6D9D5243-8824-412F-881F-E43B0FA34246}"/>
            </a:ext>
          </a:extLst>
        </xdr:cNvPr>
        <xdr:cNvSpPr/>
      </xdr:nvSpPr>
      <xdr:spPr>
        <a:xfrm>
          <a:off x="13735112" y="11221498"/>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2A1B55D5-C05C-4ABD-8DAE-C7073D7C3D6D}"/>
            </a:ext>
          </a:extLst>
        </xdr:cNvPr>
        <xdr:cNvSpPr/>
      </xdr:nvSpPr>
      <xdr:spPr>
        <a:xfrm>
          <a:off x="11604471" y="11495350"/>
          <a:ext cx="4375581"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36031ACE-9589-44D9-A313-1458BDDCEE47}"/>
            </a:ext>
          </a:extLst>
        </xdr:cNvPr>
        <xdr:cNvSpPr txBox="1"/>
      </xdr:nvSpPr>
      <xdr:spPr>
        <a:xfrm>
          <a:off x="11566371" y="11307624"/>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1588A286-45C4-4E28-BB27-3652FAF05696}"/>
            </a:ext>
          </a:extLst>
        </xdr:cNvPr>
        <xdr:cNvCxnSpPr/>
      </xdr:nvCxnSpPr>
      <xdr:spPr>
        <a:xfrm>
          <a:off x="11604471" y="1374528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FD13379-27DF-4503-BEE5-DB11A94DBA86}"/>
            </a:ext>
          </a:extLst>
        </xdr:cNvPr>
        <xdr:cNvCxnSpPr/>
      </xdr:nvCxnSpPr>
      <xdr:spPr>
        <a:xfrm>
          <a:off x="11604471" y="1336983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3136DD8C-AF9F-4291-AA85-C79726D2B202}"/>
            </a:ext>
          </a:extLst>
        </xdr:cNvPr>
        <xdr:cNvSpPr txBox="1"/>
      </xdr:nvSpPr>
      <xdr:spPr>
        <a:xfrm>
          <a:off x="11368631" y="1323038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FEE06873-3CD0-4402-A026-B02B0CCCDE6C}"/>
            </a:ext>
          </a:extLst>
        </xdr:cNvPr>
        <xdr:cNvCxnSpPr/>
      </xdr:nvCxnSpPr>
      <xdr:spPr>
        <a:xfrm>
          <a:off x="11604471" y="1299438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52923672-0F7F-4C8B-BA1C-53CF383ABDB1}"/>
            </a:ext>
          </a:extLst>
        </xdr:cNvPr>
        <xdr:cNvSpPr txBox="1"/>
      </xdr:nvSpPr>
      <xdr:spPr>
        <a:xfrm>
          <a:off x="11112012" y="128549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18D72157-1C58-46AC-B843-A64559841E74}"/>
            </a:ext>
          </a:extLst>
        </xdr:cNvPr>
        <xdr:cNvCxnSpPr/>
      </xdr:nvCxnSpPr>
      <xdr:spPr>
        <a:xfrm>
          <a:off x="11604471" y="1262170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6129741D-B8A5-4682-9B94-BE1B04479818}"/>
            </a:ext>
          </a:extLst>
        </xdr:cNvPr>
        <xdr:cNvSpPr txBox="1"/>
      </xdr:nvSpPr>
      <xdr:spPr>
        <a:xfrm>
          <a:off x="11112012" y="12482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770FF475-9F2A-42F0-B35E-A2A94EE33887}"/>
            </a:ext>
          </a:extLst>
        </xdr:cNvPr>
        <xdr:cNvCxnSpPr/>
      </xdr:nvCxnSpPr>
      <xdr:spPr>
        <a:xfrm>
          <a:off x="11604471" y="12246252"/>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AF7D8DBB-CFB3-40AB-9C08-B06C2500810E}"/>
            </a:ext>
          </a:extLst>
        </xdr:cNvPr>
        <xdr:cNvSpPr txBox="1"/>
      </xdr:nvSpPr>
      <xdr:spPr>
        <a:xfrm>
          <a:off x="11112012" y="1210680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36D3CA68-24F9-4761-81D9-B1D0459DC621}"/>
            </a:ext>
          </a:extLst>
        </xdr:cNvPr>
        <xdr:cNvCxnSpPr/>
      </xdr:nvCxnSpPr>
      <xdr:spPr>
        <a:xfrm>
          <a:off x="11604471" y="1187080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C3DF6AB-8C33-4DFB-ABB4-AFC4F6EF0083}"/>
            </a:ext>
          </a:extLst>
        </xdr:cNvPr>
        <xdr:cNvSpPr txBox="1"/>
      </xdr:nvSpPr>
      <xdr:spPr>
        <a:xfrm>
          <a:off x="11047892" y="1173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2C5195D4-1E04-4234-B4B7-68D756C6E9DD}"/>
            </a:ext>
          </a:extLst>
        </xdr:cNvPr>
        <xdr:cNvCxnSpPr/>
      </xdr:nvCxnSpPr>
      <xdr:spPr>
        <a:xfrm>
          <a:off x="11604471" y="1149535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54D21FCB-099A-4C15-953E-62AD590AFAFF}"/>
            </a:ext>
          </a:extLst>
        </xdr:cNvPr>
        <xdr:cNvSpPr txBox="1"/>
      </xdr:nvSpPr>
      <xdr:spPr>
        <a:xfrm>
          <a:off x="11047892" y="1135590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9E101E36-025F-4B97-917C-A16D19BD4591}"/>
            </a:ext>
          </a:extLst>
        </xdr:cNvPr>
        <xdr:cNvSpPr/>
      </xdr:nvSpPr>
      <xdr:spPr>
        <a:xfrm>
          <a:off x="11604471" y="11495350"/>
          <a:ext cx="4375581"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306154E3-17C4-4EB2-9921-34641338DCD6}"/>
            </a:ext>
          </a:extLst>
        </xdr:cNvPr>
        <xdr:cNvCxnSpPr/>
      </xdr:nvCxnSpPr>
      <xdr:spPr>
        <a:xfrm flipV="1">
          <a:off x="15217134" y="11958469"/>
          <a:ext cx="1269" cy="141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F53F0CBA-372C-4B2A-8784-20F0A49EB258}"/>
            </a:ext>
          </a:extLst>
        </xdr:cNvPr>
        <xdr:cNvSpPr txBox="1"/>
      </xdr:nvSpPr>
      <xdr:spPr>
        <a:xfrm>
          <a:off x="15269839" y="13373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810CD512-063D-4402-9E35-2D87EA40C00E}"/>
            </a:ext>
          </a:extLst>
        </xdr:cNvPr>
        <xdr:cNvCxnSpPr/>
      </xdr:nvCxnSpPr>
      <xdr:spPr>
        <a:xfrm>
          <a:off x="15130139" y="13369833"/>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E3A93741-5B1B-4E38-A8C2-D4EF3F76CC1F}"/>
            </a:ext>
          </a:extLst>
        </xdr:cNvPr>
        <xdr:cNvSpPr txBox="1"/>
      </xdr:nvSpPr>
      <xdr:spPr>
        <a:xfrm>
          <a:off x="15269839" y="1173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496723E5-0B07-42C7-99D7-2CD30CD9EAB2}"/>
            </a:ext>
          </a:extLst>
        </xdr:cNvPr>
        <xdr:cNvCxnSpPr/>
      </xdr:nvCxnSpPr>
      <xdr:spPr>
        <a:xfrm>
          <a:off x="15130139" y="11958469"/>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156502</xdr:rowOff>
    </xdr:from>
    <xdr:to>
      <xdr:col>85</xdr:col>
      <xdr:colOff>127000</xdr:colOff>
      <xdr:row>79</xdr:row>
      <xdr:rowOff>43320</xdr:rowOff>
    </xdr:to>
    <xdr:cxnSp macro="">
      <xdr:nvCxnSpPr>
        <xdr:cNvPr id="624" name="直線コネクタ 623">
          <a:extLst>
            <a:ext uri="{FF2B5EF4-FFF2-40B4-BE49-F238E27FC236}">
              <a16:creationId xmlns:a16="http://schemas.microsoft.com/office/drawing/2014/main" id="{1D5E3542-5F6D-4E1A-BF78-2C3E6A79FC0B}"/>
            </a:ext>
          </a:extLst>
        </xdr:cNvPr>
        <xdr:cNvCxnSpPr/>
      </xdr:nvCxnSpPr>
      <xdr:spPr>
        <a:xfrm flipV="1">
          <a:off x="14432625" y="13313209"/>
          <a:ext cx="786414" cy="5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DCB51900-4257-4CBE-A1A5-E12E3BDBC655}"/>
            </a:ext>
          </a:extLst>
        </xdr:cNvPr>
        <xdr:cNvSpPr txBox="1"/>
      </xdr:nvSpPr>
      <xdr:spPr>
        <a:xfrm>
          <a:off x="15269839" y="1307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FCB674F6-7C59-44D1-8DC7-7E7B99D424F6}"/>
            </a:ext>
          </a:extLst>
        </xdr:cNvPr>
        <xdr:cNvSpPr/>
      </xdr:nvSpPr>
      <xdr:spPr>
        <a:xfrm>
          <a:off x="15168239" y="132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43320</xdr:rowOff>
    </xdr:from>
    <xdr:to>
      <xdr:col>81</xdr:col>
      <xdr:colOff>50800</xdr:colOff>
      <xdr:row>79</xdr:row>
      <xdr:rowOff>43968</xdr:rowOff>
    </xdr:to>
    <xdr:cxnSp macro="">
      <xdr:nvCxnSpPr>
        <xdr:cNvPr id="627" name="直線コネクタ 626">
          <a:extLst>
            <a:ext uri="{FF2B5EF4-FFF2-40B4-BE49-F238E27FC236}">
              <a16:creationId xmlns:a16="http://schemas.microsoft.com/office/drawing/2014/main" id="{2F3900B4-F84F-49EF-9CB2-B95A7486B9E7}"/>
            </a:ext>
          </a:extLst>
        </xdr:cNvPr>
        <xdr:cNvCxnSpPr/>
      </xdr:nvCxnSpPr>
      <xdr:spPr>
        <a:xfrm flipV="1">
          <a:off x="13608358" y="13368703"/>
          <a:ext cx="824267"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6CAB7CAC-37DF-4FE5-AAE9-FA2CAA075B20}"/>
            </a:ext>
          </a:extLst>
        </xdr:cNvPr>
        <xdr:cNvSpPr/>
      </xdr:nvSpPr>
      <xdr:spPr>
        <a:xfrm>
          <a:off x="14381825" y="132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BFDB49F7-C285-4471-AC3C-18309DB9941F}"/>
            </a:ext>
          </a:extLst>
        </xdr:cNvPr>
        <xdr:cNvSpPr txBox="1"/>
      </xdr:nvSpPr>
      <xdr:spPr>
        <a:xfrm>
          <a:off x="14210700" y="129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40639</xdr:rowOff>
    </xdr:from>
    <xdr:to>
      <xdr:col>76</xdr:col>
      <xdr:colOff>114300</xdr:colOff>
      <xdr:row>79</xdr:row>
      <xdr:rowOff>43968</xdr:rowOff>
    </xdr:to>
    <xdr:cxnSp macro="">
      <xdr:nvCxnSpPr>
        <xdr:cNvPr id="630" name="直線コネクタ 629">
          <a:extLst>
            <a:ext uri="{FF2B5EF4-FFF2-40B4-BE49-F238E27FC236}">
              <a16:creationId xmlns:a16="http://schemas.microsoft.com/office/drawing/2014/main" id="{1F61273F-23D0-4FAF-9B5D-27EC46093A7F}"/>
            </a:ext>
          </a:extLst>
        </xdr:cNvPr>
        <xdr:cNvCxnSpPr/>
      </xdr:nvCxnSpPr>
      <xdr:spPr>
        <a:xfrm>
          <a:off x="12784091" y="13366022"/>
          <a:ext cx="824267"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AD40B6A-2696-4452-965E-EC4391EFE0DC}"/>
            </a:ext>
          </a:extLst>
        </xdr:cNvPr>
        <xdr:cNvSpPr/>
      </xdr:nvSpPr>
      <xdr:spPr>
        <a:xfrm>
          <a:off x="13557558" y="1319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DC991EF1-7EB0-4D38-B2B0-E662294BCCB3}"/>
            </a:ext>
          </a:extLst>
        </xdr:cNvPr>
        <xdr:cNvSpPr txBox="1"/>
      </xdr:nvSpPr>
      <xdr:spPr>
        <a:xfrm>
          <a:off x="13354116" y="129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37782</xdr:rowOff>
    </xdr:from>
    <xdr:to>
      <xdr:col>71</xdr:col>
      <xdr:colOff>177800</xdr:colOff>
      <xdr:row>79</xdr:row>
      <xdr:rowOff>40639</xdr:rowOff>
    </xdr:to>
    <xdr:cxnSp macro="">
      <xdr:nvCxnSpPr>
        <xdr:cNvPr id="633" name="直線コネクタ 632">
          <a:extLst>
            <a:ext uri="{FF2B5EF4-FFF2-40B4-BE49-F238E27FC236}">
              <a16:creationId xmlns:a16="http://schemas.microsoft.com/office/drawing/2014/main" id="{E79B0375-D483-4D5A-88C4-96C4716DD770}"/>
            </a:ext>
          </a:extLst>
        </xdr:cNvPr>
        <xdr:cNvCxnSpPr/>
      </xdr:nvCxnSpPr>
      <xdr:spPr>
        <a:xfrm>
          <a:off x="11946878" y="13363165"/>
          <a:ext cx="837213"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AE32A96-AA50-4319-BF1B-BFCB0B8576E7}"/>
            </a:ext>
          </a:extLst>
        </xdr:cNvPr>
        <xdr:cNvSpPr/>
      </xdr:nvSpPr>
      <xdr:spPr>
        <a:xfrm>
          <a:off x="12733291" y="13204840"/>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DE57A5E5-2F5D-4FA0-9939-227509C7A502}"/>
            </a:ext>
          </a:extLst>
        </xdr:cNvPr>
        <xdr:cNvSpPr txBox="1"/>
      </xdr:nvSpPr>
      <xdr:spPr>
        <a:xfrm>
          <a:off x="12562166" y="1298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15BBEC43-DE2E-4437-A018-9D9E98E9B972}"/>
            </a:ext>
          </a:extLst>
        </xdr:cNvPr>
        <xdr:cNvSpPr/>
      </xdr:nvSpPr>
      <xdr:spPr>
        <a:xfrm>
          <a:off x="11896078" y="1319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C9E72FAC-9C53-407D-ABFC-8235EB8B5938}"/>
            </a:ext>
          </a:extLst>
        </xdr:cNvPr>
        <xdr:cNvSpPr txBox="1"/>
      </xdr:nvSpPr>
      <xdr:spPr>
        <a:xfrm>
          <a:off x="11705582" y="1297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B9EB69D8-FE7C-4AD4-AC12-E1E0F25AC194}"/>
            </a:ext>
          </a:extLst>
        </xdr:cNvPr>
        <xdr:cNvSpPr txBox="1"/>
      </xdr:nvSpPr>
      <xdr:spPr>
        <a:xfrm>
          <a:off x="15041485"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D5F95BFB-1D59-48C9-97FB-FD3B8D2678BC}"/>
            </a:ext>
          </a:extLst>
        </xdr:cNvPr>
        <xdr:cNvSpPr txBox="1"/>
      </xdr:nvSpPr>
      <xdr:spPr>
        <a:xfrm>
          <a:off x="14255072"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4D8FF9A3-5ECD-4DB5-9191-E47C732FF499}"/>
            </a:ext>
          </a:extLst>
        </xdr:cNvPr>
        <xdr:cNvSpPr txBox="1"/>
      </xdr:nvSpPr>
      <xdr:spPr>
        <a:xfrm>
          <a:off x="13430805"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2195337C-63C5-406A-A0DD-3439A6E95683}"/>
            </a:ext>
          </a:extLst>
        </xdr:cNvPr>
        <xdr:cNvSpPr txBox="1"/>
      </xdr:nvSpPr>
      <xdr:spPr>
        <a:xfrm>
          <a:off x="12606538"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23F40936-BDF0-49A8-9FFB-DDFD32227A10}"/>
            </a:ext>
          </a:extLst>
        </xdr:cNvPr>
        <xdr:cNvSpPr txBox="1"/>
      </xdr:nvSpPr>
      <xdr:spPr>
        <a:xfrm>
          <a:off x="11769324" y="1374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105702</xdr:rowOff>
    </xdr:from>
    <xdr:to>
      <xdr:col>85</xdr:col>
      <xdr:colOff>177800</xdr:colOff>
      <xdr:row>79</xdr:row>
      <xdr:rowOff>35852</xdr:rowOff>
    </xdr:to>
    <xdr:sp macro="" textlink="">
      <xdr:nvSpPr>
        <xdr:cNvPr id="643" name="楕円 642">
          <a:extLst>
            <a:ext uri="{FF2B5EF4-FFF2-40B4-BE49-F238E27FC236}">
              <a16:creationId xmlns:a16="http://schemas.microsoft.com/office/drawing/2014/main" id="{696EFA96-3C2F-4F91-8E6A-E3A6275275DF}"/>
            </a:ext>
          </a:extLst>
        </xdr:cNvPr>
        <xdr:cNvSpPr/>
      </xdr:nvSpPr>
      <xdr:spPr>
        <a:xfrm>
          <a:off x="15168239" y="1326240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AD51E6A1-FB64-4B59-8662-AFDEB18972FC}"/>
            </a:ext>
          </a:extLst>
        </xdr:cNvPr>
        <xdr:cNvSpPr txBox="1"/>
      </xdr:nvSpPr>
      <xdr:spPr>
        <a:xfrm>
          <a:off x="15269839" y="132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163970</xdr:rowOff>
    </xdr:from>
    <xdr:to>
      <xdr:col>81</xdr:col>
      <xdr:colOff>101600</xdr:colOff>
      <xdr:row>79</xdr:row>
      <xdr:rowOff>94120</xdr:rowOff>
    </xdr:to>
    <xdr:sp macro="" textlink="">
      <xdr:nvSpPr>
        <xdr:cNvPr id="645" name="楕円 644">
          <a:extLst>
            <a:ext uri="{FF2B5EF4-FFF2-40B4-BE49-F238E27FC236}">
              <a16:creationId xmlns:a16="http://schemas.microsoft.com/office/drawing/2014/main" id="{850807DF-429A-4016-BD46-3F6348B82CD5}"/>
            </a:ext>
          </a:extLst>
        </xdr:cNvPr>
        <xdr:cNvSpPr/>
      </xdr:nvSpPr>
      <xdr:spPr>
        <a:xfrm>
          <a:off x="14381825" y="13320677"/>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85247</xdr:rowOff>
    </xdr:from>
    <xdr:ext cx="313932" cy="259045"/>
    <xdr:sp macro="" textlink="">
      <xdr:nvSpPr>
        <xdr:cNvPr id="646" name="テキスト ボックス 645">
          <a:extLst>
            <a:ext uri="{FF2B5EF4-FFF2-40B4-BE49-F238E27FC236}">
              <a16:creationId xmlns:a16="http://schemas.microsoft.com/office/drawing/2014/main" id="{7373D8CA-001B-494F-9BCC-D0D680CCB69A}"/>
            </a:ext>
          </a:extLst>
        </xdr:cNvPr>
        <xdr:cNvSpPr txBox="1"/>
      </xdr:nvSpPr>
      <xdr:spPr>
        <a:xfrm>
          <a:off x="14288605" y="13410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164618</xdr:rowOff>
    </xdr:from>
    <xdr:to>
      <xdr:col>76</xdr:col>
      <xdr:colOff>165100</xdr:colOff>
      <xdr:row>79</xdr:row>
      <xdr:rowOff>94768</xdr:rowOff>
    </xdr:to>
    <xdr:sp macro="" textlink="">
      <xdr:nvSpPr>
        <xdr:cNvPr id="647" name="楕円 646">
          <a:extLst>
            <a:ext uri="{FF2B5EF4-FFF2-40B4-BE49-F238E27FC236}">
              <a16:creationId xmlns:a16="http://schemas.microsoft.com/office/drawing/2014/main" id="{078C6197-047A-4566-B77D-B20219787A25}"/>
            </a:ext>
          </a:extLst>
        </xdr:cNvPr>
        <xdr:cNvSpPr/>
      </xdr:nvSpPr>
      <xdr:spPr>
        <a:xfrm>
          <a:off x="13557558" y="13321325"/>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85895</xdr:rowOff>
    </xdr:from>
    <xdr:ext cx="313932" cy="259045"/>
    <xdr:sp macro="" textlink="">
      <xdr:nvSpPr>
        <xdr:cNvPr id="648" name="テキスト ボックス 647">
          <a:extLst>
            <a:ext uri="{FF2B5EF4-FFF2-40B4-BE49-F238E27FC236}">
              <a16:creationId xmlns:a16="http://schemas.microsoft.com/office/drawing/2014/main" id="{853B0F23-D176-4BFA-A0A2-33E9A0963918}"/>
            </a:ext>
          </a:extLst>
        </xdr:cNvPr>
        <xdr:cNvSpPr txBox="1"/>
      </xdr:nvSpPr>
      <xdr:spPr>
        <a:xfrm>
          <a:off x="13464338" y="13411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161289</xdr:rowOff>
    </xdr:from>
    <xdr:to>
      <xdr:col>72</xdr:col>
      <xdr:colOff>38100</xdr:colOff>
      <xdr:row>79</xdr:row>
      <xdr:rowOff>91439</xdr:rowOff>
    </xdr:to>
    <xdr:sp macro="" textlink="">
      <xdr:nvSpPr>
        <xdr:cNvPr id="649" name="楕円 648">
          <a:extLst>
            <a:ext uri="{FF2B5EF4-FFF2-40B4-BE49-F238E27FC236}">
              <a16:creationId xmlns:a16="http://schemas.microsoft.com/office/drawing/2014/main" id="{F004375F-C079-4A47-937A-773FFD141E6B}"/>
            </a:ext>
          </a:extLst>
        </xdr:cNvPr>
        <xdr:cNvSpPr/>
      </xdr:nvSpPr>
      <xdr:spPr>
        <a:xfrm>
          <a:off x="12733291" y="13317996"/>
          <a:ext cx="88654"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82566</xdr:rowOff>
    </xdr:from>
    <xdr:ext cx="378565" cy="259045"/>
    <xdr:sp macro="" textlink="">
      <xdr:nvSpPr>
        <xdr:cNvPr id="650" name="テキスト ボックス 649">
          <a:extLst>
            <a:ext uri="{FF2B5EF4-FFF2-40B4-BE49-F238E27FC236}">
              <a16:creationId xmlns:a16="http://schemas.microsoft.com/office/drawing/2014/main" id="{B8302891-C2E7-487A-A557-4EFF02A22AC0}"/>
            </a:ext>
          </a:extLst>
        </xdr:cNvPr>
        <xdr:cNvSpPr txBox="1"/>
      </xdr:nvSpPr>
      <xdr:spPr>
        <a:xfrm>
          <a:off x="12607755" y="1340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158432</xdr:rowOff>
    </xdr:from>
    <xdr:to>
      <xdr:col>67</xdr:col>
      <xdr:colOff>101600</xdr:colOff>
      <xdr:row>79</xdr:row>
      <xdr:rowOff>88582</xdr:rowOff>
    </xdr:to>
    <xdr:sp macro="" textlink="">
      <xdr:nvSpPr>
        <xdr:cNvPr id="651" name="楕円 650">
          <a:extLst>
            <a:ext uri="{FF2B5EF4-FFF2-40B4-BE49-F238E27FC236}">
              <a16:creationId xmlns:a16="http://schemas.microsoft.com/office/drawing/2014/main" id="{AAB35D27-C1BC-4A79-8CC2-44F2E70AABB5}"/>
            </a:ext>
          </a:extLst>
        </xdr:cNvPr>
        <xdr:cNvSpPr/>
      </xdr:nvSpPr>
      <xdr:spPr>
        <a:xfrm>
          <a:off x="11896078" y="13315139"/>
          <a:ext cx="101600" cy="988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79709</xdr:rowOff>
    </xdr:from>
    <xdr:ext cx="378565" cy="259045"/>
    <xdr:sp macro="" textlink="">
      <xdr:nvSpPr>
        <xdr:cNvPr id="652" name="テキスト ボックス 651">
          <a:extLst>
            <a:ext uri="{FF2B5EF4-FFF2-40B4-BE49-F238E27FC236}">
              <a16:creationId xmlns:a16="http://schemas.microsoft.com/office/drawing/2014/main" id="{354D3C6B-3D9B-481F-BE1D-6A0BE858D1E9}"/>
            </a:ext>
          </a:extLst>
        </xdr:cNvPr>
        <xdr:cNvSpPr txBox="1"/>
      </xdr:nvSpPr>
      <xdr:spPr>
        <a:xfrm>
          <a:off x="11770541" y="1340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62464141-E63F-4742-B024-EC057EA9FD46}"/>
            </a:ext>
          </a:extLst>
        </xdr:cNvPr>
        <xdr:cNvSpPr/>
      </xdr:nvSpPr>
      <xdr:spPr>
        <a:xfrm>
          <a:off x="11604471" y="14057235"/>
          <a:ext cx="4375581"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3FF7BE10-7DFA-41E9-B477-9E63D6E29EEB}"/>
            </a:ext>
          </a:extLst>
        </xdr:cNvPr>
        <xdr:cNvSpPr/>
      </xdr:nvSpPr>
      <xdr:spPr>
        <a:xfrm>
          <a:off x="11718524"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F0BBF13F-9F73-41A2-B6A4-A0D53A046F0F}"/>
            </a:ext>
          </a:extLst>
        </xdr:cNvPr>
        <xdr:cNvSpPr/>
      </xdr:nvSpPr>
      <xdr:spPr>
        <a:xfrm>
          <a:off x="11718524"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EF7721C-CFD2-410B-9392-EA95F8C86B33}"/>
            </a:ext>
          </a:extLst>
        </xdr:cNvPr>
        <xdr:cNvSpPr/>
      </xdr:nvSpPr>
      <xdr:spPr>
        <a:xfrm>
          <a:off x="12669791"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419BB628-473F-4D07-9680-A5530E717FAC}"/>
            </a:ext>
          </a:extLst>
        </xdr:cNvPr>
        <xdr:cNvSpPr/>
      </xdr:nvSpPr>
      <xdr:spPr>
        <a:xfrm>
          <a:off x="12669791"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462C33B9-A8FF-41B5-B0E5-3F860AC49193}"/>
            </a:ext>
          </a:extLst>
        </xdr:cNvPr>
        <xdr:cNvSpPr/>
      </xdr:nvSpPr>
      <xdr:spPr>
        <a:xfrm>
          <a:off x="13735112" y="14394587"/>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356305A-ABBE-4BB0-903E-665999F2AC3F}"/>
            </a:ext>
          </a:extLst>
        </xdr:cNvPr>
        <xdr:cNvSpPr/>
      </xdr:nvSpPr>
      <xdr:spPr>
        <a:xfrm>
          <a:off x="13735112" y="14595013"/>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4EB7DCC0-6825-40B8-B267-B3F0FAAAF973}"/>
            </a:ext>
          </a:extLst>
        </xdr:cNvPr>
        <xdr:cNvSpPr/>
      </xdr:nvSpPr>
      <xdr:spPr>
        <a:xfrm>
          <a:off x="11604471" y="14868864"/>
          <a:ext cx="4375581"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5F359AA4-ABF4-4F6D-B6F4-6143420FC133}"/>
            </a:ext>
          </a:extLst>
        </xdr:cNvPr>
        <xdr:cNvSpPr txBox="1"/>
      </xdr:nvSpPr>
      <xdr:spPr>
        <a:xfrm>
          <a:off x="11566371" y="1468113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B77959B1-EE7E-429C-A98B-06B96C19DA36}"/>
            </a:ext>
          </a:extLst>
        </xdr:cNvPr>
        <xdr:cNvCxnSpPr/>
      </xdr:nvCxnSpPr>
      <xdr:spPr>
        <a:xfrm>
          <a:off x="11604471" y="17118799"/>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CF7CD095-ED45-4674-9DF5-D011CD4D8F88}"/>
            </a:ext>
          </a:extLst>
        </xdr:cNvPr>
        <xdr:cNvCxnSpPr/>
      </xdr:nvCxnSpPr>
      <xdr:spPr>
        <a:xfrm>
          <a:off x="11604471" y="16669921"/>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EA63F3B2-F435-4A7D-8A1A-ADEC11EFF923}"/>
            </a:ext>
          </a:extLst>
        </xdr:cNvPr>
        <xdr:cNvSpPr txBox="1"/>
      </xdr:nvSpPr>
      <xdr:spPr>
        <a:xfrm>
          <a:off x="11368631" y="1653047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D722B3C-D683-45B3-B3FA-33C0AD760256}"/>
            </a:ext>
          </a:extLst>
        </xdr:cNvPr>
        <xdr:cNvCxnSpPr/>
      </xdr:nvCxnSpPr>
      <xdr:spPr>
        <a:xfrm>
          <a:off x="11604471" y="16218270"/>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D5F073FC-4FFE-4168-A94F-8F67D96DC4A2}"/>
            </a:ext>
          </a:extLst>
        </xdr:cNvPr>
        <xdr:cNvSpPr txBox="1"/>
      </xdr:nvSpPr>
      <xdr:spPr>
        <a:xfrm>
          <a:off x="11047892" y="1607882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106217C6-1A69-4862-B5CB-11C7C885A6B2}"/>
            </a:ext>
          </a:extLst>
        </xdr:cNvPr>
        <xdr:cNvCxnSpPr/>
      </xdr:nvCxnSpPr>
      <xdr:spPr>
        <a:xfrm>
          <a:off x="11604471" y="15769393"/>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36F4D1A7-B0AF-4903-BC3F-63E3393CF574}"/>
            </a:ext>
          </a:extLst>
        </xdr:cNvPr>
        <xdr:cNvSpPr txBox="1"/>
      </xdr:nvSpPr>
      <xdr:spPr>
        <a:xfrm>
          <a:off x="11047892" y="156299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82956F67-0B28-469C-BFA4-0D05A784D014}"/>
            </a:ext>
          </a:extLst>
        </xdr:cNvPr>
        <xdr:cNvCxnSpPr/>
      </xdr:nvCxnSpPr>
      <xdr:spPr>
        <a:xfrm>
          <a:off x="11604471" y="15320516"/>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DE1C0198-BCB1-4C59-BC70-F0F36A46D435}"/>
            </a:ext>
          </a:extLst>
        </xdr:cNvPr>
        <xdr:cNvSpPr txBox="1"/>
      </xdr:nvSpPr>
      <xdr:spPr>
        <a:xfrm>
          <a:off x="11047892" y="15181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8EB87B00-E29C-4B63-BD0C-2F039EA194A0}"/>
            </a:ext>
          </a:extLst>
        </xdr:cNvPr>
        <xdr:cNvCxnSpPr/>
      </xdr:nvCxnSpPr>
      <xdr:spPr>
        <a:xfrm>
          <a:off x="11604471" y="14868864"/>
          <a:ext cx="437558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7F5C2670-F268-4789-A698-23C8D1F8DA26}"/>
            </a:ext>
          </a:extLst>
        </xdr:cNvPr>
        <xdr:cNvSpPr txBox="1"/>
      </xdr:nvSpPr>
      <xdr:spPr>
        <a:xfrm>
          <a:off x="11047892" y="1472941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3E0B1351-6B06-44BB-97C3-DBD28F610F3D}"/>
            </a:ext>
          </a:extLst>
        </xdr:cNvPr>
        <xdr:cNvSpPr/>
      </xdr:nvSpPr>
      <xdr:spPr>
        <a:xfrm>
          <a:off x="11604471" y="14868864"/>
          <a:ext cx="4375581"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F14E56A3-A6E0-4068-AADC-ED6CD4FD8451}"/>
            </a:ext>
          </a:extLst>
        </xdr:cNvPr>
        <xdr:cNvCxnSpPr/>
      </xdr:nvCxnSpPr>
      <xdr:spPr>
        <a:xfrm flipV="1">
          <a:off x="15217134" y="15453409"/>
          <a:ext cx="1269" cy="114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9FF44FEB-903D-4983-9144-E5A5F12EAA4E}"/>
            </a:ext>
          </a:extLst>
        </xdr:cNvPr>
        <xdr:cNvSpPr txBox="1"/>
      </xdr:nvSpPr>
      <xdr:spPr>
        <a:xfrm>
          <a:off x="15269839" y="1659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2A4725CD-8DCE-4A7A-8C14-CBD8EBCDFACC}"/>
            </a:ext>
          </a:extLst>
        </xdr:cNvPr>
        <xdr:cNvCxnSpPr/>
      </xdr:nvCxnSpPr>
      <xdr:spPr>
        <a:xfrm>
          <a:off x="15130139" y="16594769"/>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D3575A7D-EB27-4DB7-A32E-262826D9FF67}"/>
            </a:ext>
          </a:extLst>
        </xdr:cNvPr>
        <xdr:cNvSpPr txBox="1"/>
      </xdr:nvSpPr>
      <xdr:spPr>
        <a:xfrm>
          <a:off x="15269839" y="1523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860CC95B-CED7-44CE-8543-3FDDFFB2DDD7}"/>
            </a:ext>
          </a:extLst>
        </xdr:cNvPr>
        <xdr:cNvCxnSpPr/>
      </xdr:nvCxnSpPr>
      <xdr:spPr>
        <a:xfrm>
          <a:off x="15130139" y="15453409"/>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98859</xdr:rowOff>
    </xdr:from>
    <xdr:to>
      <xdr:col>85</xdr:col>
      <xdr:colOff>127000</xdr:colOff>
      <xdr:row>97</xdr:row>
      <xdr:rowOff>106886</xdr:rowOff>
    </xdr:to>
    <xdr:cxnSp macro="">
      <xdr:nvCxnSpPr>
        <xdr:cNvPr id="679" name="直線コネクタ 678">
          <a:extLst>
            <a:ext uri="{FF2B5EF4-FFF2-40B4-BE49-F238E27FC236}">
              <a16:creationId xmlns:a16="http://schemas.microsoft.com/office/drawing/2014/main" id="{7E4AE878-EC4A-4989-AFAE-F8F8A4372207}"/>
            </a:ext>
          </a:extLst>
        </xdr:cNvPr>
        <xdr:cNvCxnSpPr/>
      </xdr:nvCxnSpPr>
      <xdr:spPr>
        <a:xfrm flipV="1">
          <a:off x="14432625" y="16460405"/>
          <a:ext cx="786414"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9459B5CB-7176-40EC-B50A-450DCCBC23D4}"/>
            </a:ext>
          </a:extLst>
        </xdr:cNvPr>
        <xdr:cNvSpPr txBox="1"/>
      </xdr:nvSpPr>
      <xdr:spPr>
        <a:xfrm>
          <a:off x="15269839" y="1642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4E68D337-59FB-4CFB-A800-AB9A47DEE962}"/>
            </a:ext>
          </a:extLst>
        </xdr:cNvPr>
        <xdr:cNvSpPr/>
      </xdr:nvSpPr>
      <xdr:spPr>
        <a:xfrm>
          <a:off x="15168239" y="16445124"/>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106886</xdr:rowOff>
    </xdr:from>
    <xdr:to>
      <xdr:col>81</xdr:col>
      <xdr:colOff>50800</xdr:colOff>
      <xdr:row>97</xdr:row>
      <xdr:rowOff>118489</xdr:rowOff>
    </xdr:to>
    <xdr:cxnSp macro="">
      <xdr:nvCxnSpPr>
        <xdr:cNvPr id="682" name="直線コネクタ 681">
          <a:extLst>
            <a:ext uri="{FF2B5EF4-FFF2-40B4-BE49-F238E27FC236}">
              <a16:creationId xmlns:a16="http://schemas.microsoft.com/office/drawing/2014/main" id="{40D5D0F2-CB04-4252-B733-00171F35043F}"/>
            </a:ext>
          </a:extLst>
        </xdr:cNvPr>
        <xdr:cNvCxnSpPr/>
      </xdr:nvCxnSpPr>
      <xdr:spPr>
        <a:xfrm flipV="1">
          <a:off x="13608358" y="16468432"/>
          <a:ext cx="824267" cy="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528DDDC5-6404-4D2F-B1BF-5F0CFE0C6727}"/>
            </a:ext>
          </a:extLst>
        </xdr:cNvPr>
        <xdr:cNvSpPr/>
      </xdr:nvSpPr>
      <xdr:spPr>
        <a:xfrm>
          <a:off x="14381825" y="16444601"/>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32648AE3-D6AC-497C-9B66-827F1D2E6270}"/>
            </a:ext>
          </a:extLst>
        </xdr:cNvPr>
        <xdr:cNvSpPr txBox="1"/>
      </xdr:nvSpPr>
      <xdr:spPr>
        <a:xfrm>
          <a:off x="14191329" y="1653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118489</xdr:rowOff>
    </xdr:from>
    <xdr:to>
      <xdr:col>76</xdr:col>
      <xdr:colOff>114300</xdr:colOff>
      <xdr:row>97</xdr:row>
      <xdr:rowOff>123293</xdr:rowOff>
    </xdr:to>
    <xdr:cxnSp macro="">
      <xdr:nvCxnSpPr>
        <xdr:cNvPr id="685" name="直線コネクタ 684">
          <a:extLst>
            <a:ext uri="{FF2B5EF4-FFF2-40B4-BE49-F238E27FC236}">
              <a16:creationId xmlns:a16="http://schemas.microsoft.com/office/drawing/2014/main" id="{60B91905-E6C8-4809-96A8-36370437A3E9}"/>
            </a:ext>
          </a:extLst>
        </xdr:cNvPr>
        <xdr:cNvCxnSpPr/>
      </xdr:nvCxnSpPr>
      <xdr:spPr>
        <a:xfrm flipV="1">
          <a:off x="12784091" y="16480035"/>
          <a:ext cx="824267"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54B7FF22-61D4-43E1-9752-1F1820C277A1}"/>
            </a:ext>
          </a:extLst>
        </xdr:cNvPr>
        <xdr:cNvSpPr/>
      </xdr:nvSpPr>
      <xdr:spPr>
        <a:xfrm>
          <a:off x="13557558" y="16450370"/>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6A32F755-4C4C-4E3C-A097-F55D97BC70D9}"/>
            </a:ext>
          </a:extLst>
        </xdr:cNvPr>
        <xdr:cNvSpPr txBox="1"/>
      </xdr:nvSpPr>
      <xdr:spPr>
        <a:xfrm>
          <a:off x="13354116" y="1654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121538</xdr:rowOff>
    </xdr:from>
    <xdr:to>
      <xdr:col>71</xdr:col>
      <xdr:colOff>177800</xdr:colOff>
      <xdr:row>97</xdr:row>
      <xdr:rowOff>123293</xdr:rowOff>
    </xdr:to>
    <xdr:cxnSp macro="">
      <xdr:nvCxnSpPr>
        <xdr:cNvPr id="688" name="直線コネクタ 687">
          <a:extLst>
            <a:ext uri="{FF2B5EF4-FFF2-40B4-BE49-F238E27FC236}">
              <a16:creationId xmlns:a16="http://schemas.microsoft.com/office/drawing/2014/main" id="{3E2D7556-CCDE-44E0-BC74-29EC88ACA443}"/>
            </a:ext>
          </a:extLst>
        </xdr:cNvPr>
        <xdr:cNvCxnSpPr/>
      </xdr:nvCxnSpPr>
      <xdr:spPr>
        <a:xfrm>
          <a:off x="11946878" y="16483084"/>
          <a:ext cx="837213" cy="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CA80C3DF-B05C-4C3D-ABEC-18CC0BC2C4BC}"/>
            </a:ext>
          </a:extLst>
        </xdr:cNvPr>
        <xdr:cNvSpPr/>
      </xdr:nvSpPr>
      <xdr:spPr>
        <a:xfrm>
          <a:off x="12733291" y="16460692"/>
          <a:ext cx="88654"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B683FCD2-4E41-4987-AFA5-02724F253380}"/>
            </a:ext>
          </a:extLst>
        </xdr:cNvPr>
        <xdr:cNvSpPr txBox="1"/>
      </xdr:nvSpPr>
      <xdr:spPr>
        <a:xfrm>
          <a:off x="12529849" y="165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F680A6E2-3947-40A2-B515-C73C87495B1A}"/>
            </a:ext>
          </a:extLst>
        </xdr:cNvPr>
        <xdr:cNvSpPr/>
      </xdr:nvSpPr>
      <xdr:spPr>
        <a:xfrm>
          <a:off x="11896078" y="16463752"/>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B6F2F6C3-85F4-4E07-8B53-D166E6A2939F}"/>
            </a:ext>
          </a:extLst>
        </xdr:cNvPr>
        <xdr:cNvSpPr txBox="1"/>
      </xdr:nvSpPr>
      <xdr:spPr>
        <a:xfrm>
          <a:off x="11705582" y="1655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E993B408-F889-439E-97B0-07FD2D8481D7}"/>
            </a:ext>
          </a:extLst>
        </xdr:cNvPr>
        <xdr:cNvSpPr txBox="1"/>
      </xdr:nvSpPr>
      <xdr:spPr>
        <a:xfrm>
          <a:off x="15041485"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6F840B2-D8B5-470B-A705-E492C063EE66}"/>
            </a:ext>
          </a:extLst>
        </xdr:cNvPr>
        <xdr:cNvSpPr txBox="1"/>
      </xdr:nvSpPr>
      <xdr:spPr>
        <a:xfrm>
          <a:off x="14255072"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1E7667CE-7444-477F-AC45-29948A7903DA}"/>
            </a:ext>
          </a:extLst>
        </xdr:cNvPr>
        <xdr:cNvSpPr txBox="1"/>
      </xdr:nvSpPr>
      <xdr:spPr>
        <a:xfrm>
          <a:off x="13430805"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1DC062BB-EAE9-4FDC-936C-A056DCC2F2D8}"/>
            </a:ext>
          </a:extLst>
        </xdr:cNvPr>
        <xdr:cNvSpPr txBox="1"/>
      </xdr:nvSpPr>
      <xdr:spPr>
        <a:xfrm>
          <a:off x="12606538"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8DE37BB2-82C9-4B12-AA7E-28897A809B8B}"/>
            </a:ext>
          </a:extLst>
        </xdr:cNvPr>
        <xdr:cNvSpPr txBox="1"/>
      </xdr:nvSpPr>
      <xdr:spPr>
        <a:xfrm>
          <a:off x="11769324" y="1711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48059</xdr:rowOff>
    </xdr:from>
    <xdr:to>
      <xdr:col>85</xdr:col>
      <xdr:colOff>177800</xdr:colOff>
      <xdr:row>97</xdr:row>
      <xdr:rowOff>149659</xdr:rowOff>
    </xdr:to>
    <xdr:sp macro="" textlink="">
      <xdr:nvSpPr>
        <xdr:cNvPr id="698" name="楕円 697">
          <a:extLst>
            <a:ext uri="{FF2B5EF4-FFF2-40B4-BE49-F238E27FC236}">
              <a16:creationId xmlns:a16="http://schemas.microsoft.com/office/drawing/2014/main" id="{A0A7D23B-9D23-48FE-B0E0-FAE8BE4E651F}"/>
            </a:ext>
          </a:extLst>
        </xdr:cNvPr>
        <xdr:cNvSpPr/>
      </xdr:nvSpPr>
      <xdr:spPr>
        <a:xfrm>
          <a:off x="15168239" y="164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70936</xdr:rowOff>
    </xdr:from>
    <xdr:ext cx="534377" cy="259045"/>
    <xdr:sp macro="" textlink="">
      <xdr:nvSpPr>
        <xdr:cNvPr id="699" name="公債費該当値テキスト">
          <a:extLst>
            <a:ext uri="{FF2B5EF4-FFF2-40B4-BE49-F238E27FC236}">
              <a16:creationId xmlns:a16="http://schemas.microsoft.com/office/drawing/2014/main" id="{68CBAC64-6408-43B2-89C8-F928246D12AD}"/>
            </a:ext>
          </a:extLst>
        </xdr:cNvPr>
        <xdr:cNvSpPr txBox="1"/>
      </xdr:nvSpPr>
      <xdr:spPr>
        <a:xfrm>
          <a:off x="15269839" y="1626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56086</xdr:rowOff>
    </xdr:from>
    <xdr:to>
      <xdr:col>81</xdr:col>
      <xdr:colOff>101600</xdr:colOff>
      <xdr:row>97</xdr:row>
      <xdr:rowOff>157686</xdr:rowOff>
    </xdr:to>
    <xdr:sp macro="" textlink="">
      <xdr:nvSpPr>
        <xdr:cNvPr id="700" name="楕円 699">
          <a:extLst>
            <a:ext uri="{FF2B5EF4-FFF2-40B4-BE49-F238E27FC236}">
              <a16:creationId xmlns:a16="http://schemas.microsoft.com/office/drawing/2014/main" id="{16B0BF2F-4214-4452-8057-CCD498982F65}"/>
            </a:ext>
          </a:extLst>
        </xdr:cNvPr>
        <xdr:cNvSpPr/>
      </xdr:nvSpPr>
      <xdr:spPr>
        <a:xfrm>
          <a:off x="14381825" y="1641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2763</xdr:rowOff>
    </xdr:from>
    <xdr:ext cx="534377" cy="259045"/>
    <xdr:sp macro="" textlink="">
      <xdr:nvSpPr>
        <xdr:cNvPr id="701" name="テキスト ボックス 700">
          <a:extLst>
            <a:ext uri="{FF2B5EF4-FFF2-40B4-BE49-F238E27FC236}">
              <a16:creationId xmlns:a16="http://schemas.microsoft.com/office/drawing/2014/main" id="{9802A5AD-F12F-4EA6-9DD5-51EBD9F84C9A}"/>
            </a:ext>
          </a:extLst>
        </xdr:cNvPr>
        <xdr:cNvSpPr txBox="1"/>
      </xdr:nvSpPr>
      <xdr:spPr>
        <a:xfrm>
          <a:off x="14191329" y="1619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67689</xdr:rowOff>
    </xdr:from>
    <xdr:to>
      <xdr:col>76</xdr:col>
      <xdr:colOff>165100</xdr:colOff>
      <xdr:row>97</xdr:row>
      <xdr:rowOff>169289</xdr:rowOff>
    </xdr:to>
    <xdr:sp macro="" textlink="">
      <xdr:nvSpPr>
        <xdr:cNvPr id="702" name="楕円 701">
          <a:extLst>
            <a:ext uri="{FF2B5EF4-FFF2-40B4-BE49-F238E27FC236}">
              <a16:creationId xmlns:a16="http://schemas.microsoft.com/office/drawing/2014/main" id="{37F9786F-B609-47C9-81F1-26E0BB36D6BA}"/>
            </a:ext>
          </a:extLst>
        </xdr:cNvPr>
        <xdr:cNvSpPr/>
      </xdr:nvSpPr>
      <xdr:spPr>
        <a:xfrm>
          <a:off x="13557558" y="16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14366</xdr:rowOff>
    </xdr:from>
    <xdr:ext cx="534377" cy="259045"/>
    <xdr:sp macro="" textlink="">
      <xdr:nvSpPr>
        <xdr:cNvPr id="703" name="テキスト ボックス 702">
          <a:extLst>
            <a:ext uri="{FF2B5EF4-FFF2-40B4-BE49-F238E27FC236}">
              <a16:creationId xmlns:a16="http://schemas.microsoft.com/office/drawing/2014/main" id="{E415EED5-4093-44C1-A7E8-9754F624A3BE}"/>
            </a:ext>
          </a:extLst>
        </xdr:cNvPr>
        <xdr:cNvSpPr txBox="1"/>
      </xdr:nvSpPr>
      <xdr:spPr>
        <a:xfrm>
          <a:off x="13354116" y="162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72493</xdr:rowOff>
    </xdr:from>
    <xdr:to>
      <xdr:col>72</xdr:col>
      <xdr:colOff>38100</xdr:colOff>
      <xdr:row>98</xdr:row>
      <xdr:rowOff>2643</xdr:rowOff>
    </xdr:to>
    <xdr:sp macro="" textlink="">
      <xdr:nvSpPr>
        <xdr:cNvPr id="704" name="楕円 703">
          <a:extLst>
            <a:ext uri="{FF2B5EF4-FFF2-40B4-BE49-F238E27FC236}">
              <a16:creationId xmlns:a16="http://schemas.microsoft.com/office/drawing/2014/main" id="{14005E03-6C12-4584-9334-218F06384D2F}"/>
            </a:ext>
          </a:extLst>
        </xdr:cNvPr>
        <xdr:cNvSpPr/>
      </xdr:nvSpPr>
      <xdr:spPr>
        <a:xfrm>
          <a:off x="12733291" y="16434039"/>
          <a:ext cx="88654"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19170</xdr:rowOff>
    </xdr:from>
    <xdr:ext cx="534377" cy="259045"/>
    <xdr:sp macro="" textlink="">
      <xdr:nvSpPr>
        <xdr:cNvPr id="705" name="テキスト ボックス 704">
          <a:extLst>
            <a:ext uri="{FF2B5EF4-FFF2-40B4-BE49-F238E27FC236}">
              <a16:creationId xmlns:a16="http://schemas.microsoft.com/office/drawing/2014/main" id="{9B7C7209-977A-479C-9FEA-220D1F21BAC1}"/>
            </a:ext>
          </a:extLst>
        </xdr:cNvPr>
        <xdr:cNvSpPr txBox="1"/>
      </xdr:nvSpPr>
      <xdr:spPr>
        <a:xfrm>
          <a:off x="12529849" y="162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70738</xdr:rowOff>
    </xdr:from>
    <xdr:to>
      <xdr:col>67</xdr:col>
      <xdr:colOff>101600</xdr:colOff>
      <xdr:row>98</xdr:row>
      <xdr:rowOff>888</xdr:rowOff>
    </xdr:to>
    <xdr:sp macro="" textlink="">
      <xdr:nvSpPr>
        <xdr:cNvPr id="706" name="楕円 705">
          <a:extLst>
            <a:ext uri="{FF2B5EF4-FFF2-40B4-BE49-F238E27FC236}">
              <a16:creationId xmlns:a16="http://schemas.microsoft.com/office/drawing/2014/main" id="{7B1C0FE5-8ACD-478C-B5ED-AC13F2302EE0}"/>
            </a:ext>
          </a:extLst>
        </xdr:cNvPr>
        <xdr:cNvSpPr/>
      </xdr:nvSpPr>
      <xdr:spPr>
        <a:xfrm>
          <a:off x="11896078" y="16432284"/>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17415</xdr:rowOff>
    </xdr:from>
    <xdr:ext cx="534377" cy="259045"/>
    <xdr:sp macro="" textlink="">
      <xdr:nvSpPr>
        <xdr:cNvPr id="707" name="テキスト ボックス 706">
          <a:extLst>
            <a:ext uri="{FF2B5EF4-FFF2-40B4-BE49-F238E27FC236}">
              <a16:creationId xmlns:a16="http://schemas.microsoft.com/office/drawing/2014/main" id="{BDE2F4BF-81E2-4EDB-8A20-3EF016A40E65}"/>
            </a:ext>
          </a:extLst>
        </xdr:cNvPr>
        <xdr:cNvSpPr txBox="1"/>
      </xdr:nvSpPr>
      <xdr:spPr>
        <a:xfrm>
          <a:off x="11705582" y="1621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9D56C3B8-2110-422A-A441-7AA334919EE8}"/>
            </a:ext>
          </a:extLst>
        </xdr:cNvPr>
        <xdr:cNvSpPr/>
      </xdr:nvSpPr>
      <xdr:spPr>
        <a:xfrm>
          <a:off x="17045126" y="3936692"/>
          <a:ext cx="4375582" cy="31195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110D11A2-017F-47F8-9C8D-6DFC25266A55}"/>
            </a:ext>
          </a:extLst>
        </xdr:cNvPr>
        <xdr:cNvSpPr/>
      </xdr:nvSpPr>
      <xdr:spPr>
        <a:xfrm>
          <a:off x="17172126"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2D31F081-72D4-4837-9C59-E6DF322BF4D6}"/>
            </a:ext>
          </a:extLst>
        </xdr:cNvPr>
        <xdr:cNvSpPr/>
      </xdr:nvSpPr>
      <xdr:spPr>
        <a:xfrm>
          <a:off x="17172126"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5384CEB-45DF-4EC4-BBCE-AFC5B1941BF5}"/>
            </a:ext>
          </a:extLst>
        </xdr:cNvPr>
        <xdr:cNvSpPr/>
      </xdr:nvSpPr>
      <xdr:spPr>
        <a:xfrm>
          <a:off x="18110447"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66D9DED1-4F83-4A2D-9220-C76F36AD54F6}"/>
            </a:ext>
          </a:extLst>
        </xdr:cNvPr>
        <xdr:cNvSpPr/>
      </xdr:nvSpPr>
      <xdr:spPr>
        <a:xfrm>
          <a:off x="18110447"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1E0D3C87-BA72-44D3-BDFC-9C9180F411D6}"/>
            </a:ext>
          </a:extLst>
        </xdr:cNvPr>
        <xdr:cNvSpPr/>
      </xdr:nvSpPr>
      <xdr:spPr>
        <a:xfrm>
          <a:off x="19175767" y="4274043"/>
          <a:ext cx="1420427" cy="25122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FA311747-A9B8-4B60-9D31-535691192154}"/>
            </a:ext>
          </a:extLst>
        </xdr:cNvPr>
        <xdr:cNvSpPr/>
      </xdr:nvSpPr>
      <xdr:spPr>
        <a:xfrm>
          <a:off x="19175767" y="4474469"/>
          <a:ext cx="1420427" cy="24845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2734ABE3-A632-404F-B6F7-6744FB73934B}"/>
            </a:ext>
          </a:extLst>
        </xdr:cNvPr>
        <xdr:cNvSpPr/>
      </xdr:nvSpPr>
      <xdr:spPr>
        <a:xfrm>
          <a:off x="17045126" y="4748320"/>
          <a:ext cx="4375582" cy="224993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ED97FFB8-2E6D-465A-8273-15013044445A}"/>
            </a:ext>
          </a:extLst>
        </xdr:cNvPr>
        <xdr:cNvSpPr txBox="1"/>
      </xdr:nvSpPr>
      <xdr:spPr>
        <a:xfrm>
          <a:off x="17019973" y="456059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5DE09ECC-CB30-4A9E-996C-D0DEC6DF03CC}"/>
            </a:ext>
          </a:extLst>
        </xdr:cNvPr>
        <xdr:cNvCxnSpPr/>
      </xdr:nvCxnSpPr>
      <xdr:spPr>
        <a:xfrm>
          <a:off x="17045126" y="6998255"/>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19F66942-8CA1-454B-BCBD-5DC899A5F89C}"/>
            </a:ext>
          </a:extLst>
        </xdr:cNvPr>
        <xdr:cNvCxnSpPr/>
      </xdr:nvCxnSpPr>
      <xdr:spPr>
        <a:xfrm>
          <a:off x="17045126" y="6622803"/>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DCA037F-F6DC-4F74-8EDC-AA1CB588FD1D}"/>
            </a:ext>
          </a:extLst>
        </xdr:cNvPr>
        <xdr:cNvSpPr txBox="1"/>
      </xdr:nvSpPr>
      <xdr:spPr>
        <a:xfrm>
          <a:off x="16822233" y="64833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C5F551AF-EEAE-4018-97B8-690BF44FCB07}"/>
            </a:ext>
          </a:extLst>
        </xdr:cNvPr>
        <xdr:cNvCxnSpPr/>
      </xdr:nvCxnSpPr>
      <xdr:spPr>
        <a:xfrm>
          <a:off x="17045126" y="6247352"/>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541C2B22-5BC4-4188-99B8-EA462796ABF0}"/>
            </a:ext>
          </a:extLst>
        </xdr:cNvPr>
        <xdr:cNvSpPr txBox="1"/>
      </xdr:nvSpPr>
      <xdr:spPr>
        <a:xfrm>
          <a:off x="16616787" y="610790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D6CEE27C-B152-44A1-A3F0-8B9E33C3BEAD}"/>
            </a:ext>
          </a:extLst>
        </xdr:cNvPr>
        <xdr:cNvCxnSpPr/>
      </xdr:nvCxnSpPr>
      <xdr:spPr>
        <a:xfrm>
          <a:off x="17045126" y="5874675"/>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D22DD848-F045-4CE9-A5B6-E590A24A26F8}"/>
            </a:ext>
          </a:extLst>
        </xdr:cNvPr>
        <xdr:cNvSpPr txBox="1"/>
      </xdr:nvSpPr>
      <xdr:spPr>
        <a:xfrm>
          <a:off x="16616787" y="57352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CDF663C3-EADF-4B1F-9B2B-0570BCEF89B4}"/>
            </a:ext>
          </a:extLst>
        </xdr:cNvPr>
        <xdr:cNvCxnSpPr/>
      </xdr:nvCxnSpPr>
      <xdr:spPr>
        <a:xfrm>
          <a:off x="17045126" y="5499223"/>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F2ADCE98-CF14-4790-8B40-D3C63A187FA0}"/>
            </a:ext>
          </a:extLst>
        </xdr:cNvPr>
        <xdr:cNvSpPr txBox="1"/>
      </xdr:nvSpPr>
      <xdr:spPr>
        <a:xfrm>
          <a:off x="16616787" y="53597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A3D28F4D-0517-4E65-9981-C499DC1FF7CC}"/>
            </a:ext>
          </a:extLst>
        </xdr:cNvPr>
        <xdr:cNvCxnSpPr/>
      </xdr:nvCxnSpPr>
      <xdr:spPr>
        <a:xfrm>
          <a:off x="17045126" y="5123772"/>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164AC382-4CDE-49E8-B181-EBA21B17AACC}"/>
            </a:ext>
          </a:extLst>
        </xdr:cNvPr>
        <xdr:cNvSpPr txBox="1"/>
      </xdr:nvSpPr>
      <xdr:spPr>
        <a:xfrm>
          <a:off x="16552667" y="49843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7A0597DF-C754-43B0-A928-85837E10531F}"/>
            </a:ext>
          </a:extLst>
        </xdr:cNvPr>
        <xdr:cNvCxnSpPr/>
      </xdr:nvCxnSpPr>
      <xdr:spPr>
        <a:xfrm>
          <a:off x="17045126" y="4748320"/>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1F9B408C-AC90-4912-856A-002BFA930EEA}"/>
            </a:ext>
          </a:extLst>
        </xdr:cNvPr>
        <xdr:cNvSpPr txBox="1"/>
      </xdr:nvSpPr>
      <xdr:spPr>
        <a:xfrm>
          <a:off x="16552667" y="4608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6D11033-798A-4D51-B39C-CEA44229BD8B}"/>
            </a:ext>
          </a:extLst>
        </xdr:cNvPr>
        <xdr:cNvSpPr/>
      </xdr:nvSpPr>
      <xdr:spPr>
        <a:xfrm>
          <a:off x="17045126" y="4748320"/>
          <a:ext cx="4375582" cy="22499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C66B07B6-8790-4BDA-9E76-6AA7E565A8DC}"/>
            </a:ext>
          </a:extLst>
        </xdr:cNvPr>
        <xdr:cNvCxnSpPr/>
      </xdr:nvCxnSpPr>
      <xdr:spPr>
        <a:xfrm flipV="1">
          <a:off x="20657789" y="5151331"/>
          <a:ext cx="1269" cy="147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6658EDD1-D11A-4531-8284-58269DD573E6}"/>
            </a:ext>
          </a:extLst>
        </xdr:cNvPr>
        <xdr:cNvSpPr txBox="1"/>
      </xdr:nvSpPr>
      <xdr:spPr>
        <a:xfrm>
          <a:off x="20710494" y="6654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65C8E7DB-EFF1-4173-B58A-FD7B5B503E34}"/>
            </a:ext>
          </a:extLst>
        </xdr:cNvPr>
        <xdr:cNvCxnSpPr/>
      </xdr:nvCxnSpPr>
      <xdr:spPr>
        <a:xfrm>
          <a:off x="20583741" y="6622803"/>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554ED357-4E45-497F-AF50-AD5AA95EF9F9}"/>
            </a:ext>
          </a:extLst>
        </xdr:cNvPr>
        <xdr:cNvSpPr txBox="1"/>
      </xdr:nvSpPr>
      <xdr:spPr>
        <a:xfrm>
          <a:off x="20710494" y="49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D5ED6FCE-AEDD-48FD-AF16-568D20B5D44F}"/>
            </a:ext>
          </a:extLst>
        </xdr:cNvPr>
        <xdr:cNvCxnSpPr/>
      </xdr:nvCxnSpPr>
      <xdr:spPr>
        <a:xfrm>
          <a:off x="20583741" y="5151331"/>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B21AAB71-ABE8-4590-912E-C4B0D58F665D}"/>
            </a:ext>
          </a:extLst>
        </xdr:cNvPr>
        <xdr:cNvCxnSpPr/>
      </xdr:nvCxnSpPr>
      <xdr:spPr>
        <a:xfrm>
          <a:off x="19886227" y="6622803"/>
          <a:ext cx="7734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F13A884D-2A98-4BCA-8799-8E9C261EF448}"/>
            </a:ext>
          </a:extLst>
        </xdr:cNvPr>
        <xdr:cNvSpPr txBox="1"/>
      </xdr:nvSpPr>
      <xdr:spPr>
        <a:xfrm>
          <a:off x="20710494" y="64063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A8A148AA-1A17-4393-B578-CE7CAB811676}"/>
            </a:ext>
          </a:extLst>
        </xdr:cNvPr>
        <xdr:cNvSpPr/>
      </xdr:nvSpPr>
      <xdr:spPr>
        <a:xfrm>
          <a:off x="20608894" y="6552172"/>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F30B03E3-A752-4A7B-A5B6-CA9D6FA3567A}"/>
            </a:ext>
          </a:extLst>
        </xdr:cNvPr>
        <xdr:cNvCxnSpPr/>
      </xdr:nvCxnSpPr>
      <xdr:spPr>
        <a:xfrm>
          <a:off x="19049014" y="6622803"/>
          <a:ext cx="8372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966ABC06-F2AC-4D36-8430-8EF9FABE49BB}"/>
            </a:ext>
          </a:extLst>
        </xdr:cNvPr>
        <xdr:cNvSpPr/>
      </xdr:nvSpPr>
      <xdr:spPr>
        <a:xfrm>
          <a:off x="19835427" y="6557125"/>
          <a:ext cx="88654"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A9FA7AEE-9164-44F8-9273-A6A8795FE989}"/>
            </a:ext>
          </a:extLst>
        </xdr:cNvPr>
        <xdr:cNvSpPr txBox="1"/>
      </xdr:nvSpPr>
      <xdr:spPr>
        <a:xfrm>
          <a:off x="19709891" y="6335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4979BB94-DC73-46EF-957D-FF212AF69C1E}"/>
            </a:ext>
          </a:extLst>
        </xdr:cNvPr>
        <xdr:cNvCxnSpPr/>
      </xdr:nvCxnSpPr>
      <xdr:spPr>
        <a:xfrm>
          <a:off x="18224747" y="6622803"/>
          <a:ext cx="8242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67490B6E-9C53-4E71-BCED-A9137F0E121A}"/>
            </a:ext>
          </a:extLst>
        </xdr:cNvPr>
        <xdr:cNvSpPr/>
      </xdr:nvSpPr>
      <xdr:spPr>
        <a:xfrm>
          <a:off x="18998214" y="6567031"/>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9F6427D2-9C64-4476-A7C3-E6AE8CF376B5}"/>
            </a:ext>
          </a:extLst>
        </xdr:cNvPr>
        <xdr:cNvSpPr txBox="1"/>
      </xdr:nvSpPr>
      <xdr:spPr>
        <a:xfrm>
          <a:off x="18904993" y="6345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227B4DA8-859D-4D5A-B902-A3690EC2F199}"/>
            </a:ext>
          </a:extLst>
        </xdr:cNvPr>
        <xdr:cNvCxnSpPr/>
      </xdr:nvCxnSpPr>
      <xdr:spPr>
        <a:xfrm>
          <a:off x="17400480" y="6622803"/>
          <a:ext cx="8242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D0F808A8-396B-4C67-8920-E8E3808A183C}"/>
            </a:ext>
          </a:extLst>
        </xdr:cNvPr>
        <xdr:cNvSpPr/>
      </xdr:nvSpPr>
      <xdr:spPr>
        <a:xfrm>
          <a:off x="18173947" y="6557633"/>
          <a:ext cx="101600"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F9BA1CF6-8739-4EDE-80BB-39054D624A2A}"/>
            </a:ext>
          </a:extLst>
        </xdr:cNvPr>
        <xdr:cNvSpPr txBox="1"/>
      </xdr:nvSpPr>
      <xdr:spPr>
        <a:xfrm>
          <a:off x="18048410" y="6335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1D6D697F-14A4-4604-892B-5DD5900FC36F}"/>
            </a:ext>
          </a:extLst>
        </xdr:cNvPr>
        <xdr:cNvSpPr/>
      </xdr:nvSpPr>
      <xdr:spPr>
        <a:xfrm>
          <a:off x="17349680" y="6559538"/>
          <a:ext cx="88653" cy="988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5B2272D2-DB57-494C-8891-B7D2AB0F9224}"/>
            </a:ext>
          </a:extLst>
        </xdr:cNvPr>
        <xdr:cNvSpPr txBox="1"/>
      </xdr:nvSpPr>
      <xdr:spPr>
        <a:xfrm>
          <a:off x="17224143" y="633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E5F443D5-B200-4B58-92EB-130D9A8A7429}"/>
            </a:ext>
          </a:extLst>
        </xdr:cNvPr>
        <xdr:cNvSpPr txBox="1"/>
      </xdr:nvSpPr>
      <xdr:spPr>
        <a:xfrm>
          <a:off x="20482141"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84E0C0CC-F6CD-41DD-8400-CA701AC1B7D9}"/>
            </a:ext>
          </a:extLst>
        </xdr:cNvPr>
        <xdr:cNvSpPr txBox="1"/>
      </xdr:nvSpPr>
      <xdr:spPr>
        <a:xfrm>
          <a:off x="19708674"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EEEAC139-2C00-445D-B52E-4E359B9AA273}"/>
            </a:ext>
          </a:extLst>
        </xdr:cNvPr>
        <xdr:cNvSpPr txBox="1"/>
      </xdr:nvSpPr>
      <xdr:spPr>
        <a:xfrm>
          <a:off x="18871460"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CAB60A07-E45E-4512-8B76-BF1F33EC9699}"/>
            </a:ext>
          </a:extLst>
        </xdr:cNvPr>
        <xdr:cNvSpPr txBox="1"/>
      </xdr:nvSpPr>
      <xdr:spPr>
        <a:xfrm>
          <a:off x="18047193"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E5364CA4-64F3-4E5D-A2AA-8913BE2B83F5}"/>
            </a:ext>
          </a:extLst>
        </xdr:cNvPr>
        <xdr:cNvSpPr txBox="1"/>
      </xdr:nvSpPr>
      <xdr:spPr>
        <a:xfrm>
          <a:off x="17222926" y="699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CA237FF8-E9D6-4861-825B-D641866CD5D2}"/>
            </a:ext>
          </a:extLst>
        </xdr:cNvPr>
        <xdr:cNvSpPr/>
      </xdr:nvSpPr>
      <xdr:spPr>
        <a:xfrm>
          <a:off x="20608894" y="6574778"/>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9074B68C-48AB-474F-AF5A-BA7FBA042668}"/>
            </a:ext>
          </a:extLst>
        </xdr:cNvPr>
        <xdr:cNvSpPr txBox="1"/>
      </xdr:nvSpPr>
      <xdr:spPr>
        <a:xfrm>
          <a:off x="20710494" y="65305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AD8C2163-1EFF-4962-8C8A-B283E40247B0}"/>
            </a:ext>
          </a:extLst>
        </xdr:cNvPr>
        <xdr:cNvSpPr/>
      </xdr:nvSpPr>
      <xdr:spPr>
        <a:xfrm>
          <a:off x="19835427" y="6574778"/>
          <a:ext cx="88654"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945AD8F1-C680-4AFA-910C-D88ACCA94F25}"/>
            </a:ext>
          </a:extLst>
        </xdr:cNvPr>
        <xdr:cNvSpPr txBox="1"/>
      </xdr:nvSpPr>
      <xdr:spPr>
        <a:xfrm>
          <a:off x="19761577" y="66647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36B0E409-D75B-4D7E-B9CF-14DBC58CF571}"/>
            </a:ext>
          </a:extLst>
        </xdr:cNvPr>
        <xdr:cNvSpPr/>
      </xdr:nvSpPr>
      <xdr:spPr>
        <a:xfrm>
          <a:off x="18998214" y="6574778"/>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669F51DE-1A94-40E1-A4F5-6E0F297F608D}"/>
            </a:ext>
          </a:extLst>
        </xdr:cNvPr>
        <xdr:cNvSpPr txBox="1"/>
      </xdr:nvSpPr>
      <xdr:spPr>
        <a:xfrm>
          <a:off x="18937310" y="66647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7F552AAD-88D7-434E-86F9-AD7703AFC0BF}"/>
            </a:ext>
          </a:extLst>
        </xdr:cNvPr>
        <xdr:cNvSpPr/>
      </xdr:nvSpPr>
      <xdr:spPr>
        <a:xfrm>
          <a:off x="18173947" y="6574778"/>
          <a:ext cx="101600"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EC6E8681-8F5D-451D-A6D8-6B91855FBAF5}"/>
            </a:ext>
          </a:extLst>
        </xdr:cNvPr>
        <xdr:cNvSpPr txBox="1"/>
      </xdr:nvSpPr>
      <xdr:spPr>
        <a:xfrm>
          <a:off x="18113043" y="66647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749DC44A-065E-4E29-8B8A-6DBE1FF706CC}"/>
            </a:ext>
          </a:extLst>
        </xdr:cNvPr>
        <xdr:cNvSpPr/>
      </xdr:nvSpPr>
      <xdr:spPr>
        <a:xfrm>
          <a:off x="17349680" y="6574778"/>
          <a:ext cx="88653" cy="988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33C3F7E-3F61-45A5-A61C-9914AC756C98}"/>
            </a:ext>
          </a:extLst>
        </xdr:cNvPr>
        <xdr:cNvSpPr txBox="1"/>
      </xdr:nvSpPr>
      <xdr:spPr>
        <a:xfrm>
          <a:off x="17275830" y="66647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3741CC65-DB04-4D35-94BF-6368B8D8BB3F}"/>
            </a:ext>
          </a:extLst>
        </xdr:cNvPr>
        <xdr:cNvSpPr/>
      </xdr:nvSpPr>
      <xdr:spPr>
        <a:xfrm>
          <a:off x="17045126" y="7310206"/>
          <a:ext cx="4375582" cy="31195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CBAA30AC-38E6-4C1E-80C6-E5BA52EE20CF}"/>
            </a:ext>
          </a:extLst>
        </xdr:cNvPr>
        <xdr:cNvSpPr/>
      </xdr:nvSpPr>
      <xdr:spPr>
        <a:xfrm>
          <a:off x="17172126"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49E673A5-C64C-4BB1-91DE-F30A6BA99CB4}"/>
            </a:ext>
          </a:extLst>
        </xdr:cNvPr>
        <xdr:cNvSpPr/>
      </xdr:nvSpPr>
      <xdr:spPr>
        <a:xfrm>
          <a:off x="17172126"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1C95CD4A-A9C3-4839-A654-C30DB75B572C}"/>
            </a:ext>
          </a:extLst>
        </xdr:cNvPr>
        <xdr:cNvSpPr/>
      </xdr:nvSpPr>
      <xdr:spPr>
        <a:xfrm>
          <a:off x="18110447"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405E6E8D-9BC4-4A8E-9271-65736AD99CC0}"/>
            </a:ext>
          </a:extLst>
        </xdr:cNvPr>
        <xdr:cNvSpPr/>
      </xdr:nvSpPr>
      <xdr:spPr>
        <a:xfrm>
          <a:off x="18110447"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11D47F09-7DA7-4B1C-8AC6-316BF32FFC47}"/>
            </a:ext>
          </a:extLst>
        </xdr:cNvPr>
        <xdr:cNvSpPr/>
      </xdr:nvSpPr>
      <xdr:spPr>
        <a:xfrm>
          <a:off x="19175767" y="7647558"/>
          <a:ext cx="1420427"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A47FC002-7392-4454-9460-4361705124B4}"/>
            </a:ext>
          </a:extLst>
        </xdr:cNvPr>
        <xdr:cNvSpPr/>
      </xdr:nvSpPr>
      <xdr:spPr>
        <a:xfrm>
          <a:off x="19175767" y="7847983"/>
          <a:ext cx="1420427" cy="2484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BDDEAB69-8656-4311-91A6-32A3A30EBC66}"/>
            </a:ext>
          </a:extLst>
        </xdr:cNvPr>
        <xdr:cNvSpPr/>
      </xdr:nvSpPr>
      <xdr:spPr>
        <a:xfrm>
          <a:off x="17045126" y="8121835"/>
          <a:ext cx="4375582" cy="224993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49866F31-0DB8-4588-AE8C-6D0646C21F9A}"/>
            </a:ext>
          </a:extLst>
        </xdr:cNvPr>
        <xdr:cNvSpPr txBox="1"/>
      </xdr:nvSpPr>
      <xdr:spPr>
        <a:xfrm>
          <a:off x="17019973" y="793410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EE5A9364-23A9-4B16-AD9D-C56B4C2071CD}"/>
            </a:ext>
          </a:extLst>
        </xdr:cNvPr>
        <xdr:cNvCxnSpPr/>
      </xdr:nvCxnSpPr>
      <xdr:spPr>
        <a:xfrm>
          <a:off x="17045126" y="10371769"/>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97337D62-B729-4127-B08E-F46D6F268807}"/>
            </a:ext>
          </a:extLst>
        </xdr:cNvPr>
        <xdr:cNvCxnSpPr/>
      </xdr:nvCxnSpPr>
      <xdr:spPr>
        <a:xfrm>
          <a:off x="17045126" y="10050746"/>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7FBAAA67-E7F8-4930-B4C4-6343F1D165CF}"/>
            </a:ext>
          </a:extLst>
        </xdr:cNvPr>
        <xdr:cNvSpPr txBox="1"/>
      </xdr:nvSpPr>
      <xdr:spPr>
        <a:xfrm>
          <a:off x="16822233" y="9911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2CAD8B25-F0D7-4069-B81C-BF696979DB06}"/>
            </a:ext>
          </a:extLst>
        </xdr:cNvPr>
        <xdr:cNvCxnSpPr/>
      </xdr:nvCxnSpPr>
      <xdr:spPr>
        <a:xfrm>
          <a:off x="17045126" y="9729724"/>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622B84F1-BFD8-4248-B760-F9A3C831CB15}"/>
            </a:ext>
          </a:extLst>
        </xdr:cNvPr>
        <xdr:cNvSpPr txBox="1"/>
      </xdr:nvSpPr>
      <xdr:spPr>
        <a:xfrm>
          <a:off x="16616787" y="95902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609F6F5D-51B4-48C3-9C96-EC4548DD9474}"/>
            </a:ext>
          </a:extLst>
        </xdr:cNvPr>
        <xdr:cNvCxnSpPr/>
      </xdr:nvCxnSpPr>
      <xdr:spPr>
        <a:xfrm>
          <a:off x="17045126" y="9408700"/>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55FD650B-DA8C-4D48-9EDF-C0671D3CE46E}"/>
            </a:ext>
          </a:extLst>
        </xdr:cNvPr>
        <xdr:cNvSpPr txBox="1"/>
      </xdr:nvSpPr>
      <xdr:spPr>
        <a:xfrm>
          <a:off x="16616787" y="92692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3045CC40-D420-4701-9353-8B182224B4CC}"/>
            </a:ext>
          </a:extLst>
        </xdr:cNvPr>
        <xdr:cNvCxnSpPr/>
      </xdr:nvCxnSpPr>
      <xdr:spPr>
        <a:xfrm>
          <a:off x="17045126" y="9087679"/>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970497C6-6360-47A4-81BF-B68BE534993D}"/>
            </a:ext>
          </a:extLst>
        </xdr:cNvPr>
        <xdr:cNvSpPr txBox="1"/>
      </xdr:nvSpPr>
      <xdr:spPr>
        <a:xfrm>
          <a:off x="16616787" y="8945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E6EA290A-6733-4E96-A4CB-4318DEB83A60}"/>
            </a:ext>
          </a:extLst>
        </xdr:cNvPr>
        <xdr:cNvCxnSpPr/>
      </xdr:nvCxnSpPr>
      <xdr:spPr>
        <a:xfrm>
          <a:off x="17045126" y="8766655"/>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E6FF2E36-A634-4CCC-9CE4-B5B4FABA0B7F}"/>
            </a:ext>
          </a:extLst>
        </xdr:cNvPr>
        <xdr:cNvSpPr txBox="1"/>
      </xdr:nvSpPr>
      <xdr:spPr>
        <a:xfrm>
          <a:off x="16616787" y="8624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330130E3-4979-4D53-8CB3-4C8DE6D0BAA6}"/>
            </a:ext>
          </a:extLst>
        </xdr:cNvPr>
        <xdr:cNvCxnSpPr/>
      </xdr:nvCxnSpPr>
      <xdr:spPr>
        <a:xfrm>
          <a:off x="17045126" y="8442858"/>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3C51BB66-F7D8-454F-9EBA-0AA03769D0C0}"/>
            </a:ext>
          </a:extLst>
        </xdr:cNvPr>
        <xdr:cNvSpPr txBox="1"/>
      </xdr:nvSpPr>
      <xdr:spPr>
        <a:xfrm>
          <a:off x="16552667" y="8303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FDD4BD48-66AA-4BB1-ABA3-184F7E575ADB}"/>
            </a:ext>
          </a:extLst>
        </xdr:cNvPr>
        <xdr:cNvCxnSpPr/>
      </xdr:nvCxnSpPr>
      <xdr:spPr>
        <a:xfrm>
          <a:off x="17045126" y="8121835"/>
          <a:ext cx="437558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11104CDD-6EFE-491E-9290-541E46541BA3}"/>
            </a:ext>
          </a:extLst>
        </xdr:cNvPr>
        <xdr:cNvSpPr txBox="1"/>
      </xdr:nvSpPr>
      <xdr:spPr>
        <a:xfrm>
          <a:off x="16552667" y="798238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7D09683B-20BF-48BE-ABF3-0DCAD41189A9}"/>
            </a:ext>
          </a:extLst>
        </xdr:cNvPr>
        <xdr:cNvSpPr/>
      </xdr:nvSpPr>
      <xdr:spPr>
        <a:xfrm>
          <a:off x="17045126" y="8121835"/>
          <a:ext cx="4375582" cy="224993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B6A554B7-5B31-4A2D-BCB8-377DEE0EAB75}"/>
            </a:ext>
          </a:extLst>
        </xdr:cNvPr>
        <xdr:cNvCxnSpPr/>
      </xdr:nvCxnSpPr>
      <xdr:spPr>
        <a:xfrm flipV="1">
          <a:off x="20657789" y="8587365"/>
          <a:ext cx="1269" cy="146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CBF2D941-D7A0-4088-9800-3838E3174FEC}"/>
            </a:ext>
          </a:extLst>
        </xdr:cNvPr>
        <xdr:cNvSpPr txBox="1"/>
      </xdr:nvSpPr>
      <xdr:spPr>
        <a:xfrm>
          <a:off x="20710494" y="100980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27B5B3CD-7750-4096-B92E-5C8A7CD996ED}"/>
            </a:ext>
          </a:extLst>
        </xdr:cNvPr>
        <xdr:cNvCxnSpPr/>
      </xdr:nvCxnSpPr>
      <xdr:spPr>
        <a:xfrm>
          <a:off x="20583741" y="10050746"/>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393AD733-F1D0-4F39-A42A-94F0B42134A9}"/>
            </a:ext>
          </a:extLst>
        </xdr:cNvPr>
        <xdr:cNvSpPr txBox="1"/>
      </xdr:nvSpPr>
      <xdr:spPr>
        <a:xfrm>
          <a:off x="20710494" y="836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33EA7D01-12C4-4FEB-B90F-F05F0535A934}"/>
            </a:ext>
          </a:extLst>
        </xdr:cNvPr>
        <xdr:cNvCxnSpPr/>
      </xdr:nvCxnSpPr>
      <xdr:spPr>
        <a:xfrm>
          <a:off x="20583741" y="8587365"/>
          <a:ext cx="16485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AB4899F2-4014-40A6-8310-EF50A905C45F}"/>
            </a:ext>
          </a:extLst>
        </xdr:cNvPr>
        <xdr:cNvCxnSpPr/>
      </xdr:nvCxnSpPr>
      <xdr:spPr>
        <a:xfrm>
          <a:off x="19886227" y="10050746"/>
          <a:ext cx="7734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84CAD69C-B8AC-4FB1-9EA2-7B79B52F2B44}"/>
            </a:ext>
          </a:extLst>
        </xdr:cNvPr>
        <xdr:cNvSpPr txBox="1"/>
      </xdr:nvSpPr>
      <xdr:spPr>
        <a:xfrm>
          <a:off x="20710494" y="984680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E3389ABE-57D0-470A-92D9-65C78CD00DD8}"/>
            </a:ext>
          </a:extLst>
        </xdr:cNvPr>
        <xdr:cNvSpPr/>
      </xdr:nvSpPr>
      <xdr:spPr>
        <a:xfrm>
          <a:off x="20608894" y="999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5D861223-C69C-4B8C-A22C-F12792C5B48D}"/>
            </a:ext>
          </a:extLst>
        </xdr:cNvPr>
        <xdr:cNvCxnSpPr/>
      </xdr:nvCxnSpPr>
      <xdr:spPr>
        <a:xfrm>
          <a:off x="19049014" y="10050746"/>
          <a:ext cx="83721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785C444D-5C89-4A28-92BB-1F5E7AEC1B08}"/>
            </a:ext>
          </a:extLst>
        </xdr:cNvPr>
        <xdr:cNvSpPr/>
      </xdr:nvSpPr>
      <xdr:spPr>
        <a:xfrm>
          <a:off x="19835427" y="9992273"/>
          <a:ext cx="8865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A4C2082E-50B9-48A7-B85C-EE243E262541}"/>
            </a:ext>
          </a:extLst>
        </xdr:cNvPr>
        <xdr:cNvSpPr txBox="1"/>
      </xdr:nvSpPr>
      <xdr:spPr>
        <a:xfrm>
          <a:off x="19729260" y="9773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BF8F2383-26AE-4CC8-A8FA-AC2A32B1DDDD}"/>
            </a:ext>
          </a:extLst>
        </xdr:cNvPr>
        <xdr:cNvCxnSpPr/>
      </xdr:nvCxnSpPr>
      <xdr:spPr>
        <a:xfrm>
          <a:off x="18224747" y="10050746"/>
          <a:ext cx="8242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E85A4753-A9EE-462A-B320-E8779DF44363}"/>
            </a:ext>
          </a:extLst>
        </xdr:cNvPr>
        <xdr:cNvSpPr/>
      </xdr:nvSpPr>
      <xdr:spPr>
        <a:xfrm>
          <a:off x="18998214" y="99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913416B9-2A4E-483B-8720-2B52E5BEC9A6}"/>
            </a:ext>
          </a:extLst>
        </xdr:cNvPr>
        <xdr:cNvSpPr txBox="1"/>
      </xdr:nvSpPr>
      <xdr:spPr>
        <a:xfrm>
          <a:off x="18904993" y="9772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84DE7550-08A8-440E-BC7F-84D198411D68}"/>
            </a:ext>
          </a:extLst>
        </xdr:cNvPr>
        <xdr:cNvCxnSpPr/>
      </xdr:nvCxnSpPr>
      <xdr:spPr>
        <a:xfrm>
          <a:off x="17400480" y="10050746"/>
          <a:ext cx="82426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A5A5C707-90D7-4848-ACCF-619D94664A23}"/>
            </a:ext>
          </a:extLst>
        </xdr:cNvPr>
        <xdr:cNvSpPr/>
      </xdr:nvSpPr>
      <xdr:spPr>
        <a:xfrm>
          <a:off x="18173947" y="99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53B70E6A-878F-46B0-9A98-34348006512D}"/>
            </a:ext>
          </a:extLst>
        </xdr:cNvPr>
        <xdr:cNvSpPr txBox="1"/>
      </xdr:nvSpPr>
      <xdr:spPr>
        <a:xfrm>
          <a:off x="18080726" y="9771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B0697EBE-2535-4A34-BD2D-24BC016C6D74}"/>
            </a:ext>
          </a:extLst>
        </xdr:cNvPr>
        <xdr:cNvSpPr/>
      </xdr:nvSpPr>
      <xdr:spPr>
        <a:xfrm>
          <a:off x="17349680" y="9989496"/>
          <a:ext cx="8865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14096A3-B540-4D07-87A8-82976228D0FF}"/>
            </a:ext>
          </a:extLst>
        </xdr:cNvPr>
        <xdr:cNvSpPr txBox="1"/>
      </xdr:nvSpPr>
      <xdr:spPr>
        <a:xfrm>
          <a:off x="17243513" y="9770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8268001B-7F65-4EDD-975A-C38DC17C14F5}"/>
            </a:ext>
          </a:extLst>
        </xdr:cNvPr>
        <xdr:cNvSpPr txBox="1"/>
      </xdr:nvSpPr>
      <xdr:spPr>
        <a:xfrm>
          <a:off x="20482141"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B6D75E54-40F6-4D75-8F3A-05FD81E4AD6B}"/>
            </a:ext>
          </a:extLst>
        </xdr:cNvPr>
        <xdr:cNvSpPr txBox="1"/>
      </xdr:nvSpPr>
      <xdr:spPr>
        <a:xfrm>
          <a:off x="19708674"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2FAF9762-2972-4BED-B2ED-2E8EF2158E37}"/>
            </a:ext>
          </a:extLst>
        </xdr:cNvPr>
        <xdr:cNvSpPr txBox="1"/>
      </xdr:nvSpPr>
      <xdr:spPr>
        <a:xfrm>
          <a:off x="18871460"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BE1767A-B123-4F20-A79A-E429A5968E13}"/>
            </a:ext>
          </a:extLst>
        </xdr:cNvPr>
        <xdr:cNvSpPr txBox="1"/>
      </xdr:nvSpPr>
      <xdr:spPr>
        <a:xfrm>
          <a:off x="18047193"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C2071573-DAAB-4903-91BD-A3641EAEAB61}"/>
            </a:ext>
          </a:extLst>
        </xdr:cNvPr>
        <xdr:cNvSpPr txBox="1"/>
      </xdr:nvSpPr>
      <xdr:spPr>
        <a:xfrm>
          <a:off x="17222926" y="1036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E10C08B0-E4E5-4F30-98E3-4FE71AEAB12A}"/>
            </a:ext>
          </a:extLst>
        </xdr:cNvPr>
        <xdr:cNvSpPr/>
      </xdr:nvSpPr>
      <xdr:spPr>
        <a:xfrm>
          <a:off x="20608894" y="99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8E7FEC69-1D5B-45DB-891C-BF2AF3033534}"/>
            </a:ext>
          </a:extLst>
        </xdr:cNvPr>
        <xdr:cNvSpPr txBox="1"/>
      </xdr:nvSpPr>
      <xdr:spPr>
        <a:xfrm>
          <a:off x="20710494" y="99710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874A43FB-A2E0-42A0-B5CA-8607299A7F8F}"/>
            </a:ext>
          </a:extLst>
        </xdr:cNvPr>
        <xdr:cNvSpPr/>
      </xdr:nvSpPr>
      <xdr:spPr>
        <a:xfrm>
          <a:off x="19835427" y="9999946"/>
          <a:ext cx="8865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4C0B42AF-23CA-4FAD-955A-5479B86C733D}"/>
            </a:ext>
          </a:extLst>
        </xdr:cNvPr>
        <xdr:cNvSpPr txBox="1"/>
      </xdr:nvSpPr>
      <xdr:spPr>
        <a:xfrm>
          <a:off x="19761577" y="1009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C57DA715-F395-465C-AF3F-4C7B7794CDCC}"/>
            </a:ext>
          </a:extLst>
        </xdr:cNvPr>
        <xdr:cNvSpPr/>
      </xdr:nvSpPr>
      <xdr:spPr>
        <a:xfrm>
          <a:off x="18998214" y="99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97304E52-2BB3-4C1F-99AF-19063719070B}"/>
            </a:ext>
          </a:extLst>
        </xdr:cNvPr>
        <xdr:cNvSpPr txBox="1"/>
      </xdr:nvSpPr>
      <xdr:spPr>
        <a:xfrm>
          <a:off x="18937310" y="1009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67DD4033-765D-4E95-AC82-4767D5BEEAEC}"/>
            </a:ext>
          </a:extLst>
        </xdr:cNvPr>
        <xdr:cNvSpPr/>
      </xdr:nvSpPr>
      <xdr:spPr>
        <a:xfrm>
          <a:off x="18173947" y="99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5D593EED-6823-4485-8A83-6F76C3E2975C}"/>
            </a:ext>
          </a:extLst>
        </xdr:cNvPr>
        <xdr:cNvSpPr txBox="1"/>
      </xdr:nvSpPr>
      <xdr:spPr>
        <a:xfrm>
          <a:off x="18113043" y="1009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EC9A48F0-6080-4FA2-A439-A0F02BF32296}"/>
            </a:ext>
          </a:extLst>
        </xdr:cNvPr>
        <xdr:cNvSpPr/>
      </xdr:nvSpPr>
      <xdr:spPr>
        <a:xfrm>
          <a:off x="17349680" y="9999946"/>
          <a:ext cx="8865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A90E87C8-6B03-47A0-92BD-F440B34695D3}"/>
            </a:ext>
          </a:extLst>
        </xdr:cNvPr>
        <xdr:cNvSpPr txBox="1"/>
      </xdr:nvSpPr>
      <xdr:spPr>
        <a:xfrm>
          <a:off x="17275830" y="1009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137A63F4-8461-4AA3-BEA2-A727990BEB0B}"/>
            </a:ext>
          </a:extLst>
        </xdr:cNvPr>
        <xdr:cNvSpPr/>
      </xdr:nvSpPr>
      <xdr:spPr>
        <a:xfrm>
          <a:off x="710214" y="17494250"/>
          <a:ext cx="20710494" cy="187448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5406B428-E403-4D42-B313-E143EBC1DFC8}"/>
            </a:ext>
          </a:extLst>
        </xdr:cNvPr>
        <xdr:cNvSpPr/>
      </xdr:nvSpPr>
      <xdr:spPr>
        <a:xfrm>
          <a:off x="710214" y="17554976"/>
          <a:ext cx="3589168" cy="251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875E0C70-D344-4B50-A216-CA955E1644D6}"/>
            </a:ext>
          </a:extLst>
        </xdr:cNvPr>
        <xdr:cNvSpPr txBox="1"/>
      </xdr:nvSpPr>
      <xdr:spPr>
        <a:xfrm>
          <a:off x="735614" y="17806201"/>
          <a:ext cx="20659694" cy="149903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総務費はふるさと納税寄附金収入の増加に伴うふるさと納税ふるさと便事業費の増やふるさと仙北応援基金積立金の増に伴い、住民一人当たりのコストが前年度と比較して</a:t>
          </a:r>
          <a:r>
            <a:rPr kumimoji="1" lang="en-US" altLang="ja-JP" sz="1300">
              <a:latin typeface="ＭＳ Ｐゴシック" panose="020B0600070205080204" pitchFamily="50" charset="-128"/>
              <a:ea typeface="ＭＳ Ｐゴシック" panose="020B0600070205080204" pitchFamily="50" charset="-128"/>
            </a:rPr>
            <a:t>27,509</a:t>
          </a:r>
          <a:r>
            <a:rPr kumimoji="1" lang="ja-JP" altLang="en-US" sz="1300">
              <a:latin typeface="ＭＳ Ｐゴシック" panose="020B0600070205080204" pitchFamily="50" charset="-128"/>
              <a:ea typeface="ＭＳ Ｐゴシック" panose="020B0600070205080204" pitchFamily="50" charset="-128"/>
            </a:rPr>
            <a:t>円の増加となった。民生費は子育て世帯及び低所得者世帯への給付金にかかる事業費の増、にしき園</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事業の実施に伴う介護保険特別会計繰り出し金の増、社会福祉法人はなさき仙北補助金の増などにより決算額が前年度を上回り、住民一人当たりコストも併せて増加し、類似団体内平均値と同等の数値となった。衛生費については、病院事業会計補助金の増などりより、決算額は前年度よりも増額となり、依然として類似団体内平均値と比較すると差が大きくなっている。農林水産業費は高温障害に伴う不作や物価高騰による肥料価格の高騰等の影響を受けた農業者に対する支援事業の皆増などにより、住民一人当たりのコストが前年度と比較して</a:t>
          </a:r>
          <a:r>
            <a:rPr kumimoji="1" lang="en-US" altLang="ja-JP" sz="1300">
              <a:latin typeface="ＭＳ Ｐゴシック" panose="020B0600070205080204" pitchFamily="50" charset="-128"/>
              <a:ea typeface="ＭＳ Ｐゴシック" panose="020B0600070205080204" pitchFamily="50" charset="-128"/>
            </a:rPr>
            <a:t>5,610</a:t>
          </a:r>
          <a:r>
            <a:rPr kumimoji="1" lang="ja-JP" altLang="en-US" sz="1300">
              <a:latin typeface="ＭＳ Ｐゴシック" panose="020B0600070205080204" pitchFamily="50" charset="-128"/>
              <a:ea typeface="ＭＳ Ｐゴシック" panose="020B0600070205080204" pitchFamily="50" charset="-128"/>
            </a:rPr>
            <a:t>円の増加となった。災害復旧費は令和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日に発生した豪雨災害に係る復旧事業費の皆増などにより、住民一人当たりのコストが大幅な増となっている。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目的別では、ほぼ類似団体平均を上回っている状況である。令和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年度歳入決算において、個人住民税を中心とした市税収入の増加の一方で、普通交付税額は前年度比マイナスとなり、今後も人口や公債費等の減少に応じて交付額減が続く見込みである。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さらなる一般財源の増収確保に向けてあらゆる方策を検討・実施する必要性が強く求められている。財政力の脆弱な本市が安定的な財政運営をするためには財政規模や今後の人口減少等に見合った予算構造の実現に向けた予算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81E89F9F-E30B-49F1-B752-E392B6B45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CF88026-98BE-4DEA-818C-F92CAEE7EE18}"/>
            </a:ext>
          </a:extLst>
        </xdr:cNvPr>
        <xdr:cNvSpPr>
          <a:spLocks noChangeArrowheads="1"/>
        </xdr:cNvSpPr>
      </xdr:nvSpPr>
      <xdr:spPr bwMode="auto">
        <a:xfrm>
          <a:off x="794829" y="9816946"/>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F83209CA-0C15-4966-8629-8B0A1F0ED050}"/>
            </a:ext>
          </a:extLst>
        </xdr:cNvPr>
        <xdr:cNvSpPr>
          <a:spLocks noChangeArrowheads="1"/>
        </xdr:cNvSpPr>
      </xdr:nvSpPr>
      <xdr:spPr bwMode="auto">
        <a:xfrm>
          <a:off x="794829" y="1055444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AA8619D3-BD68-4771-BB46-044460E1C368}"/>
            </a:ext>
          </a:extLst>
        </xdr:cNvPr>
        <xdr:cNvSpPr>
          <a:spLocks noChangeShapeType="1"/>
        </xdr:cNvSpPr>
      </xdr:nvSpPr>
      <xdr:spPr bwMode="auto">
        <a:xfrm>
          <a:off x="794829" y="11539584"/>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163A3B9-CF51-4DBD-9449-59B98BF66EA0}"/>
            </a:ext>
          </a:extLst>
        </xdr:cNvPr>
        <xdr:cNvSpPr>
          <a:spLocks noChangeArrowheads="1"/>
        </xdr:cNvSpPr>
      </xdr:nvSpPr>
      <xdr:spPr bwMode="auto">
        <a:xfrm>
          <a:off x="1042479" y="11444334"/>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7774D31-CE9F-4DB4-8ED2-00ED3C4FD148}"/>
            </a:ext>
          </a:extLst>
        </xdr:cNvPr>
        <xdr:cNvSpPr>
          <a:spLocks noChangeArrowheads="1"/>
        </xdr:cNvSpPr>
      </xdr:nvSpPr>
      <xdr:spPr bwMode="auto">
        <a:xfrm>
          <a:off x="10426638" y="9357711"/>
          <a:ext cx="5682264" cy="2538367"/>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C1BFA6EB-F990-434E-95F0-C1AD79F5AE98}"/>
            </a:ext>
          </a:extLst>
        </xdr:cNvPr>
        <xdr:cNvSpPr>
          <a:spLocks noChangeArrowheads="1"/>
        </xdr:cNvSpPr>
      </xdr:nvSpPr>
      <xdr:spPr bwMode="auto">
        <a:xfrm>
          <a:off x="10426638" y="9357711"/>
          <a:ext cx="837368"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C786CB1-160E-43B9-9685-7645F1B43F93}"/>
            </a:ext>
          </a:extLst>
        </xdr:cNvPr>
        <xdr:cNvSpPr>
          <a:spLocks noChangeArrowheads="1"/>
        </xdr:cNvSpPr>
      </xdr:nvSpPr>
      <xdr:spPr bwMode="auto">
        <a:xfrm>
          <a:off x="123825" y="123825"/>
          <a:ext cx="9027296" cy="622084"/>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1B4FBE66-36BD-4762-B095-6ACDAC1FAF41}"/>
            </a:ext>
          </a:extLst>
        </xdr:cNvPr>
        <xdr:cNvSpPr>
          <a:spLocks noChangeShapeType="1"/>
        </xdr:cNvSpPr>
      </xdr:nvSpPr>
      <xdr:spPr bwMode="auto">
        <a:xfrm>
          <a:off x="594804" y="9348186"/>
          <a:ext cx="4225771" cy="36398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1E57B30-48CC-4774-B610-D9B5419368DB}"/>
            </a:ext>
          </a:extLst>
        </xdr:cNvPr>
        <xdr:cNvSpPr>
          <a:spLocks noChangeArrowheads="1"/>
        </xdr:cNvSpPr>
      </xdr:nvSpPr>
      <xdr:spPr bwMode="auto">
        <a:xfrm>
          <a:off x="9674996" y="280386"/>
          <a:ext cx="2417685" cy="408373"/>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D24CDC78-DB57-4B0F-B97D-D66B49A4116F}"/>
            </a:ext>
          </a:extLst>
        </xdr:cNvPr>
        <xdr:cNvSpPr>
          <a:spLocks noChangeArrowheads="1"/>
        </xdr:cNvSpPr>
      </xdr:nvSpPr>
      <xdr:spPr bwMode="auto">
        <a:xfrm>
          <a:off x="12434749" y="280386"/>
          <a:ext cx="3636053" cy="408373"/>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A0F1CBC-FA39-4C25-9AAD-2DF0BE84B633}"/>
            </a:ext>
          </a:extLst>
        </xdr:cNvPr>
        <xdr:cNvSpPr txBox="1">
          <a:spLocks noChangeArrowheads="1"/>
        </xdr:cNvSpPr>
      </xdr:nvSpPr>
      <xdr:spPr bwMode="auto">
        <a:xfrm>
          <a:off x="466725" y="816746"/>
          <a:ext cx="2974389" cy="475047"/>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99EF1427-AC10-4AB9-BB48-91A771BBE6D8}"/>
            </a:ext>
          </a:extLst>
        </xdr:cNvPr>
        <xdr:cNvSpPr txBox="1"/>
      </xdr:nvSpPr>
      <xdr:spPr>
        <a:xfrm>
          <a:off x="10588564" y="9691086"/>
          <a:ext cx="5339363" cy="20675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ja-JP" altLang="en-US" sz="1050">
              <a:latin typeface="+mn-ea"/>
              <a:ea typeface="+mn-ea"/>
            </a:rPr>
            <a:t>社会福祉法人はなさき仙北や病院事業会計への補助金額が前年度から大幅に増額となった事などの影響により、</a:t>
          </a:r>
          <a:r>
            <a:rPr kumimoji="1" lang="ja-JP" altLang="ja-JP" sz="1050">
              <a:solidFill>
                <a:schemeClr val="dk1"/>
              </a:solidFill>
              <a:effectLst/>
              <a:latin typeface="+mn-lt"/>
              <a:ea typeface="+mn-ea"/>
              <a:cs typeface="+mn-cs"/>
            </a:rPr>
            <a:t>財政調整基金取崩し額は前年度比で</a:t>
          </a:r>
          <a:r>
            <a:rPr kumimoji="1" lang="en-US" altLang="ja-JP" sz="1050">
              <a:solidFill>
                <a:schemeClr val="dk1"/>
              </a:solidFill>
              <a:effectLst/>
              <a:latin typeface="+mn-lt"/>
              <a:ea typeface="+mn-ea"/>
              <a:cs typeface="+mn-cs"/>
            </a:rPr>
            <a:t>294</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増額し</a:t>
          </a:r>
          <a:r>
            <a:rPr kumimoji="1" lang="ja-JP" altLang="ja-JP" sz="1050">
              <a:solidFill>
                <a:schemeClr val="dk1"/>
              </a:solidFill>
              <a:effectLst/>
              <a:latin typeface="+mn-lt"/>
              <a:ea typeface="+mn-ea"/>
              <a:cs typeface="+mn-cs"/>
            </a:rPr>
            <a:t>、残高について</a:t>
          </a:r>
          <a:r>
            <a:rPr kumimoji="1" lang="ja-JP" altLang="en-US" sz="1050">
              <a:solidFill>
                <a:schemeClr val="dk1"/>
              </a:solidFill>
              <a:effectLst/>
              <a:latin typeface="+mn-lt"/>
              <a:ea typeface="+mn-ea"/>
              <a:cs typeface="+mn-cs"/>
            </a:rPr>
            <a:t>も</a:t>
          </a:r>
          <a:r>
            <a:rPr kumimoji="1" lang="en-US" altLang="ja-JP" sz="1050">
              <a:solidFill>
                <a:schemeClr val="dk1"/>
              </a:solidFill>
              <a:effectLst/>
              <a:latin typeface="+mn-lt"/>
              <a:ea typeface="+mn-ea"/>
              <a:cs typeface="+mn-cs"/>
            </a:rPr>
            <a:t>282</a:t>
          </a:r>
          <a:r>
            <a:rPr kumimoji="1" lang="ja-JP" altLang="ja-JP" sz="1050">
              <a:solidFill>
                <a:schemeClr val="dk1"/>
              </a:solidFill>
              <a:effectLst/>
              <a:latin typeface="+mn-lt"/>
              <a:ea typeface="+mn-ea"/>
              <a:cs typeface="+mn-cs"/>
            </a:rPr>
            <a:t>百万円の</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となっ</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。実質収支は</a:t>
          </a:r>
          <a:r>
            <a:rPr kumimoji="1" lang="ja-JP" altLang="en-US" sz="1050">
              <a:solidFill>
                <a:schemeClr val="dk1"/>
              </a:solidFill>
              <a:effectLst/>
              <a:latin typeface="+mn-lt"/>
              <a:ea typeface="+mn-ea"/>
              <a:cs typeface="+mn-cs"/>
            </a:rPr>
            <a:t>臨時財政対策債の発行可能額の減少などの影響により前年度比で</a:t>
          </a:r>
          <a:r>
            <a:rPr kumimoji="1" lang="en-US" altLang="ja-JP" sz="1050">
              <a:solidFill>
                <a:schemeClr val="dk1"/>
              </a:solidFill>
              <a:effectLst/>
              <a:latin typeface="+mn-lt"/>
              <a:ea typeface="+mn-ea"/>
              <a:cs typeface="+mn-cs"/>
            </a:rPr>
            <a:t>130</a:t>
          </a:r>
          <a:r>
            <a:rPr kumimoji="1" lang="ja-JP" altLang="en-US" sz="1050">
              <a:solidFill>
                <a:schemeClr val="dk1"/>
              </a:solidFill>
              <a:effectLst/>
              <a:latin typeface="+mn-lt"/>
              <a:ea typeface="+mn-ea"/>
              <a:cs typeface="+mn-cs"/>
            </a:rPr>
            <a:t>百万円減少し、</a:t>
          </a:r>
          <a:r>
            <a:rPr kumimoji="1" lang="ja-JP" altLang="ja-JP" sz="1050">
              <a:solidFill>
                <a:schemeClr val="dk1"/>
              </a:solidFill>
              <a:effectLst/>
              <a:latin typeface="+mn-lt"/>
              <a:ea typeface="+mn-ea"/>
              <a:cs typeface="+mn-cs"/>
            </a:rPr>
            <a:t>財政調整基金取崩し額が大きく</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したこと</a:t>
          </a:r>
          <a:r>
            <a:rPr kumimoji="1" lang="ja-JP" altLang="en-US" sz="1050">
              <a:solidFill>
                <a:schemeClr val="dk1"/>
              </a:solidFill>
              <a:effectLst/>
              <a:latin typeface="+mn-lt"/>
              <a:ea typeface="+mn-ea"/>
              <a:cs typeface="+mn-cs"/>
            </a:rPr>
            <a:t>と併せ</a:t>
          </a:r>
          <a:r>
            <a:rPr kumimoji="1" lang="ja-JP" altLang="ja-JP" sz="1050">
              <a:solidFill>
                <a:schemeClr val="dk1"/>
              </a:solidFill>
              <a:effectLst/>
              <a:latin typeface="+mn-lt"/>
              <a:ea typeface="+mn-ea"/>
              <a:cs typeface="+mn-cs"/>
            </a:rPr>
            <a:t>実質単年度赤字は</a:t>
          </a:r>
          <a:r>
            <a:rPr kumimoji="1" lang="en-US" altLang="ja-JP" sz="1050">
              <a:solidFill>
                <a:schemeClr val="dk1"/>
              </a:solidFill>
              <a:effectLst/>
              <a:latin typeface="+mn-lt"/>
              <a:ea typeface="+mn-ea"/>
              <a:cs typeface="+mn-cs"/>
            </a:rPr>
            <a:t>458</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悪化した</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今後は特別会計や企業会計、補助金を支出している各団体と</a:t>
          </a:r>
          <a:r>
            <a:rPr kumimoji="1" lang="ja-JP" altLang="ja-JP" sz="1050">
              <a:solidFill>
                <a:schemeClr val="dk1"/>
              </a:solidFill>
              <a:effectLst/>
              <a:latin typeface="+mn-lt"/>
              <a:ea typeface="+mn-ea"/>
              <a:cs typeface="+mn-cs"/>
            </a:rPr>
            <a:t>財政状況を</a:t>
          </a:r>
          <a:r>
            <a:rPr kumimoji="1" lang="ja-JP" altLang="en-US" sz="1050">
              <a:solidFill>
                <a:schemeClr val="dk1"/>
              </a:solidFill>
              <a:effectLst/>
              <a:latin typeface="+mn-lt"/>
              <a:ea typeface="+mn-ea"/>
              <a:cs typeface="+mn-cs"/>
            </a:rPr>
            <a:t>共有し改善を図るとともに、</a:t>
          </a:r>
          <a:r>
            <a:rPr kumimoji="1" lang="ja-JP" altLang="ja-JP" sz="1050">
              <a:solidFill>
                <a:schemeClr val="dk1"/>
              </a:solidFill>
              <a:effectLst/>
              <a:latin typeface="+mn-lt"/>
              <a:ea typeface="+mn-ea"/>
              <a:cs typeface="+mn-cs"/>
            </a:rPr>
            <a:t>引き続き</a:t>
          </a:r>
          <a:r>
            <a:rPr kumimoji="1" lang="ja-JP" altLang="en-US" sz="1050">
              <a:solidFill>
                <a:schemeClr val="dk1"/>
              </a:solidFill>
              <a:effectLst/>
              <a:latin typeface="+mn-lt"/>
              <a:ea typeface="+mn-ea"/>
              <a:cs typeface="+mn-cs"/>
            </a:rPr>
            <a:t>事務の効率化による内部コストの削減</a:t>
          </a:r>
          <a:r>
            <a:rPr kumimoji="1" lang="ja-JP" altLang="ja-JP" sz="1050">
              <a:solidFill>
                <a:schemeClr val="dk1"/>
              </a:solidFill>
              <a:effectLst/>
              <a:latin typeface="+mn-lt"/>
              <a:ea typeface="+mn-ea"/>
              <a:cs typeface="+mn-cs"/>
            </a:rPr>
            <a:t>や特定財源の獲得・活用に努め財政調整基金</a:t>
          </a:r>
          <a:r>
            <a:rPr kumimoji="1" lang="ja-JP" altLang="en-US" sz="1050">
              <a:solidFill>
                <a:schemeClr val="dk1"/>
              </a:solidFill>
              <a:effectLst/>
              <a:latin typeface="+mn-lt"/>
              <a:ea typeface="+mn-ea"/>
              <a:cs typeface="+mn-cs"/>
            </a:rPr>
            <a:t>の確保を図る</a:t>
          </a:r>
          <a:r>
            <a:rPr kumimoji="1" lang="ja-JP" altLang="ja-JP" sz="1050">
              <a:solidFill>
                <a:schemeClr val="dk1"/>
              </a:solidFill>
              <a:effectLst/>
              <a:latin typeface="+mn-lt"/>
              <a:ea typeface="+mn-ea"/>
              <a:cs typeface="+mn-cs"/>
            </a:rPr>
            <a:t>。</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E956E71-E360-4A98-9663-C18940C619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29E4F0C-AB74-400D-ADB5-6DD8D9FB44DE}"/>
            </a:ext>
          </a:extLst>
        </xdr:cNvPr>
        <xdr:cNvSpPr>
          <a:spLocks noChangeArrowheads="1"/>
        </xdr:cNvSpPr>
      </xdr:nvSpPr>
      <xdr:spPr bwMode="auto">
        <a:xfrm>
          <a:off x="10729311" y="6729274"/>
          <a:ext cx="5961541" cy="537099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E66B189-192A-4E7B-BCB1-6E1C734FECED}"/>
            </a:ext>
          </a:extLst>
        </xdr:cNvPr>
        <xdr:cNvSpPr txBox="1">
          <a:spLocks noChangeArrowheads="1"/>
        </xdr:cNvSpPr>
      </xdr:nvSpPr>
      <xdr:spPr bwMode="auto">
        <a:xfrm>
          <a:off x="10795986" y="6757849"/>
          <a:ext cx="1455198" cy="478747"/>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D1D5110-F101-4D17-BF77-0B4E30DB1593}"/>
            </a:ext>
          </a:extLst>
        </xdr:cNvPr>
        <xdr:cNvCxnSpPr/>
      </xdr:nvCxnSpPr>
      <xdr:spPr>
        <a:xfrm>
          <a:off x="479394" y="6729274"/>
          <a:ext cx="4421758" cy="48827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378B3EE7-BB7C-4598-B2C6-21930753ABDA}"/>
            </a:ext>
          </a:extLst>
        </xdr:cNvPr>
        <xdr:cNvSpPr>
          <a:spLocks noChangeArrowheads="1"/>
        </xdr:cNvSpPr>
      </xdr:nvSpPr>
      <xdr:spPr bwMode="auto">
        <a:xfrm>
          <a:off x="142875" y="142875"/>
          <a:ext cx="9769413" cy="622084"/>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283489E-A035-4F50-BBCB-3270AC0F25DF}"/>
            </a:ext>
          </a:extLst>
        </xdr:cNvPr>
        <xdr:cNvSpPr>
          <a:spLocks noChangeArrowheads="1"/>
        </xdr:cNvSpPr>
      </xdr:nvSpPr>
      <xdr:spPr bwMode="auto">
        <a:xfrm>
          <a:off x="10255188" y="232761"/>
          <a:ext cx="2327245" cy="446473"/>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9D74964-0028-46DC-9047-51486B2A8D15}"/>
            </a:ext>
          </a:extLst>
        </xdr:cNvPr>
        <xdr:cNvSpPr>
          <a:spLocks noChangeArrowheads="1"/>
        </xdr:cNvSpPr>
      </xdr:nvSpPr>
      <xdr:spPr bwMode="auto">
        <a:xfrm>
          <a:off x="13068208" y="232761"/>
          <a:ext cx="3603594" cy="446473"/>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秋田県仙北市</a:t>
          </a:r>
        </a:p>
      </xdr:txBody>
    </xdr:sp>
    <xdr:clientData/>
  </xdr:twoCellAnchor>
  <xdr:twoCellAnchor editAs="oneCell">
    <xdr:from>
      <xdr:col>1</xdr:col>
      <xdr:colOff>0</xdr:colOff>
      <xdr:row>3</xdr:row>
      <xdr:rowOff>28575</xdr:rowOff>
    </xdr:from>
    <xdr:to>
      <xdr:col>4</xdr:col>
      <xdr:colOff>908685</xdr:colOff>
      <xdr:row>5</xdr:row>
      <xdr:rowOff>1905</xdr:rowOff>
    </xdr:to>
    <xdr:sp macro="" textlink="">
      <xdr:nvSpPr>
        <xdr:cNvPr id="9" name="テキスト ボックス 6">
          <a:extLst>
            <a:ext uri="{FF2B5EF4-FFF2-40B4-BE49-F238E27FC236}">
              <a16:creationId xmlns:a16="http://schemas.microsoft.com/office/drawing/2014/main" id="{A970A262-C4F5-4E26-B18A-BF7B55C97AE8}"/>
            </a:ext>
          </a:extLst>
        </xdr:cNvPr>
        <xdr:cNvSpPr txBox="1">
          <a:spLocks noChangeArrowheads="1"/>
        </xdr:cNvSpPr>
      </xdr:nvSpPr>
      <xdr:spPr bwMode="auto">
        <a:xfrm>
          <a:off x="479394" y="641134"/>
          <a:ext cx="4122402" cy="381703"/>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79933BCE-D67C-4B29-9425-054CFE85E565}"/>
            </a:ext>
          </a:extLst>
        </xdr:cNvPr>
        <xdr:cNvSpPr txBox="1"/>
      </xdr:nvSpPr>
      <xdr:spPr>
        <a:xfrm>
          <a:off x="10862661" y="7081699"/>
          <a:ext cx="5694842" cy="4806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赤字額（資金不足額）の発生は前年度に引き続き病院事業会計のみであり、連結実質赤字は発生していない。</a:t>
          </a:r>
          <a:endParaRPr lang="ja-JP" altLang="ja-JP" sz="1200">
            <a:effectLst/>
          </a:endParaRPr>
        </a:p>
        <a:p>
          <a:r>
            <a:rPr kumimoji="1" lang="ja-JP" altLang="ja-JP" sz="1100">
              <a:solidFill>
                <a:schemeClr val="dk1"/>
              </a:solidFill>
              <a:effectLst/>
              <a:latin typeface="+mn-lt"/>
              <a:ea typeface="+mn-ea"/>
              <a:cs typeface="+mn-cs"/>
            </a:rPr>
            <a:t>○仙北市病院事業会計</a:t>
          </a:r>
          <a:endParaRPr lang="ja-JP" altLang="ja-JP" sz="1200">
            <a:effectLst/>
          </a:endParaRPr>
        </a:p>
        <a:p>
          <a:r>
            <a:rPr kumimoji="1" lang="ja-JP" altLang="ja-JP" sz="1100">
              <a:solidFill>
                <a:schemeClr val="dk1"/>
              </a:solidFill>
              <a:effectLst/>
              <a:latin typeface="+mn-lt"/>
              <a:ea typeface="+mn-ea"/>
              <a:cs typeface="+mn-cs"/>
            </a:rPr>
            <a:t>　新型コロナウイルスが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類へ移行した事により、補助金の終了や入院患者及び発熱外来患者の減少等の病院経営としてのマイナスの影響を受けた。その他慢性的な医師不足に加え総合診療科医師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名の退職等が重なり収益が減少した結果、資金不足額が前年度比</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720</a:t>
          </a:r>
          <a:r>
            <a:rPr kumimoji="1" lang="ja-JP" altLang="ja-JP" sz="1100">
              <a:solidFill>
                <a:schemeClr val="dk1"/>
              </a:solidFill>
              <a:effectLst/>
              <a:latin typeface="+mn-lt"/>
              <a:ea typeface="+mn-ea"/>
              <a:cs typeface="+mn-cs"/>
            </a:rPr>
            <a:t>百万円となった。</a:t>
          </a:r>
          <a:endParaRPr lang="ja-JP" altLang="ja-JP" sz="12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訪問型のコンサルタントを導入したことで、救急搬送入院症例数の増加や救急医療管理加算の増により、一定の増収効果が出てきているものの根本的な資金不足の解決には至っていない。今後は仙北市地域医療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公立病院経営強化プランの実行と、病床数・病床機能の見直しを含めた本質的な収支構造の改善を行い比率低下に努める。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943893F6-4326-40AF-9346-CFBD0F025400}"/>
            </a:ext>
          </a:extLst>
        </xdr:cNvPr>
        <xdr:cNvCxnSpPr/>
      </xdr:nvCxnSpPr>
      <xdr:spPr>
        <a:xfrm>
          <a:off x="479394" y="6729274"/>
          <a:ext cx="4421758" cy="48827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8415E813-4861-4D5C-9DD7-4A3F72246BAF}"/>
            </a:ext>
          </a:extLst>
        </xdr:cNvPr>
        <xdr:cNvSpPr/>
      </xdr:nvSpPr>
      <xdr:spPr bwMode="auto">
        <a:xfrm>
          <a:off x="609569" y="7306446"/>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F4053642-FED1-4463-B736-EC2EE4EEC21C}"/>
            </a:ext>
          </a:extLst>
        </xdr:cNvPr>
        <xdr:cNvSpPr/>
      </xdr:nvSpPr>
      <xdr:spPr bwMode="auto">
        <a:xfrm>
          <a:off x="609569" y="7794717"/>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BD5F1A5B-0443-4469-A569-2448A1FB7D38}"/>
            </a:ext>
          </a:extLst>
        </xdr:cNvPr>
        <xdr:cNvSpPr/>
      </xdr:nvSpPr>
      <xdr:spPr bwMode="auto">
        <a:xfrm>
          <a:off x="609569" y="8282989"/>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19C9E207-5309-48F0-AB0D-871DEF3339F7}"/>
            </a:ext>
          </a:extLst>
        </xdr:cNvPr>
        <xdr:cNvSpPr/>
      </xdr:nvSpPr>
      <xdr:spPr bwMode="auto">
        <a:xfrm>
          <a:off x="609569" y="8771261"/>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2923D3E-F47D-4910-8CC1-8CC451AFD9F3}"/>
            </a:ext>
          </a:extLst>
        </xdr:cNvPr>
        <xdr:cNvSpPr/>
      </xdr:nvSpPr>
      <xdr:spPr bwMode="auto">
        <a:xfrm>
          <a:off x="609569" y="9259533"/>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FBE0808-C368-42C5-869C-C95F2DE2B0B1}"/>
            </a:ext>
          </a:extLst>
        </xdr:cNvPr>
        <xdr:cNvSpPr/>
      </xdr:nvSpPr>
      <xdr:spPr bwMode="auto">
        <a:xfrm>
          <a:off x="609569" y="974780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6F63E48-E39F-41C2-840D-6A083068CEF4}"/>
            </a:ext>
          </a:extLst>
        </xdr:cNvPr>
        <xdr:cNvSpPr/>
      </xdr:nvSpPr>
      <xdr:spPr bwMode="auto">
        <a:xfrm>
          <a:off x="609569" y="10236077"/>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AB7DE5A-A229-4042-92D9-06AD80A0AB83}"/>
            </a:ext>
          </a:extLst>
        </xdr:cNvPr>
        <xdr:cNvSpPr/>
      </xdr:nvSpPr>
      <xdr:spPr bwMode="auto">
        <a:xfrm>
          <a:off x="609569" y="10724349"/>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2881FD30-F73D-4E35-82AC-974A8AD27807}"/>
            </a:ext>
          </a:extLst>
        </xdr:cNvPr>
        <xdr:cNvSpPr/>
      </xdr:nvSpPr>
      <xdr:spPr bwMode="auto">
        <a:xfrm>
          <a:off x="609569" y="1121262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295B5C14-6C4A-4466-ABB4-E1C25BB3709F}"/>
            </a:ext>
          </a:extLst>
        </xdr:cNvPr>
        <xdr:cNvSpPr/>
      </xdr:nvSpPr>
      <xdr:spPr bwMode="auto">
        <a:xfrm>
          <a:off x="609569" y="11700892"/>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c r="B2" s="176" t="s">
        <v>77</v>
      </c>
      <c r="C2" s="176"/>
      <c r="D2" s="177"/>
    </row>
    <row r="3" spans="1:119" ht="18.75" customHeight="1" thickBot="1">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23626213</v>
      </c>
      <c r="BO4" s="384"/>
      <c r="BP4" s="384"/>
      <c r="BQ4" s="384"/>
      <c r="BR4" s="384"/>
      <c r="BS4" s="384"/>
      <c r="BT4" s="384"/>
      <c r="BU4" s="385"/>
      <c r="BV4" s="383">
        <v>22614873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3.5</v>
      </c>
      <c r="CU4" s="390"/>
      <c r="CV4" s="390"/>
      <c r="CW4" s="390"/>
      <c r="CX4" s="390"/>
      <c r="CY4" s="390"/>
      <c r="CZ4" s="390"/>
      <c r="DA4" s="391"/>
      <c r="DB4" s="389">
        <v>4.5999999999999996</v>
      </c>
      <c r="DC4" s="390"/>
      <c r="DD4" s="390"/>
      <c r="DE4" s="390"/>
      <c r="DF4" s="390"/>
      <c r="DG4" s="390"/>
      <c r="DH4" s="390"/>
      <c r="DI4" s="391"/>
    </row>
    <row r="5" spans="1:119" ht="18.75" customHeight="1">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23144664</v>
      </c>
      <c r="BO5" s="421"/>
      <c r="BP5" s="421"/>
      <c r="BQ5" s="421"/>
      <c r="BR5" s="421"/>
      <c r="BS5" s="421"/>
      <c r="BT5" s="421"/>
      <c r="BU5" s="422"/>
      <c r="BV5" s="420">
        <v>22063488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101.8</v>
      </c>
      <c r="CU5" s="418"/>
      <c r="CV5" s="418"/>
      <c r="CW5" s="418"/>
      <c r="CX5" s="418"/>
      <c r="CY5" s="418"/>
      <c r="CZ5" s="418"/>
      <c r="DA5" s="419"/>
      <c r="DB5" s="417">
        <v>98.4</v>
      </c>
      <c r="DC5" s="418"/>
      <c r="DD5" s="418"/>
      <c r="DE5" s="418"/>
      <c r="DF5" s="418"/>
      <c r="DG5" s="418"/>
      <c r="DH5" s="418"/>
      <c r="DI5" s="419"/>
    </row>
    <row r="6" spans="1:119" ht="18.75" customHeight="1">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481549</v>
      </c>
      <c r="BO6" s="421"/>
      <c r="BP6" s="421"/>
      <c r="BQ6" s="421"/>
      <c r="BR6" s="421"/>
      <c r="BS6" s="421"/>
      <c r="BT6" s="421"/>
      <c r="BU6" s="422"/>
      <c r="BV6" s="420">
        <v>551385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102.3</v>
      </c>
      <c r="CU6" s="458"/>
      <c r="CV6" s="458"/>
      <c r="CW6" s="458"/>
      <c r="CX6" s="458"/>
      <c r="CY6" s="458"/>
      <c r="CZ6" s="458"/>
      <c r="DA6" s="459"/>
      <c r="DB6" s="457">
        <v>99.4</v>
      </c>
      <c r="DC6" s="458"/>
      <c r="DD6" s="458"/>
      <c r="DE6" s="458"/>
      <c r="DF6" s="458"/>
      <c r="DG6" s="458"/>
      <c r="DH6" s="458"/>
      <c r="DI6" s="459"/>
    </row>
    <row r="7" spans="1:119" ht="18.75" customHeight="1">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79932</v>
      </c>
      <c r="BO7" s="421"/>
      <c r="BP7" s="421"/>
      <c r="BQ7" s="421"/>
      <c r="BR7" s="421"/>
      <c r="BS7" s="421"/>
      <c r="BT7" s="421"/>
      <c r="BU7" s="422"/>
      <c r="BV7" s="420">
        <v>19391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11535569</v>
      </c>
      <c r="CU7" s="421"/>
      <c r="CV7" s="421"/>
      <c r="CW7" s="421"/>
      <c r="CX7" s="421"/>
      <c r="CY7" s="421"/>
      <c r="CZ7" s="421"/>
      <c r="DA7" s="422"/>
      <c r="DB7" s="420">
        <v>11582738</v>
      </c>
      <c r="DC7" s="421"/>
      <c r="DD7" s="421"/>
      <c r="DE7" s="421"/>
      <c r="DF7" s="421"/>
      <c r="DG7" s="421"/>
      <c r="DH7" s="421"/>
      <c r="DI7" s="422"/>
    </row>
    <row r="8" spans="1:119" ht="18.75" customHeight="1" thickBot="1">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401617</v>
      </c>
      <c r="BO8" s="421"/>
      <c r="BP8" s="421"/>
      <c r="BQ8" s="421"/>
      <c r="BR8" s="421"/>
      <c r="BS8" s="421"/>
      <c r="BT8" s="421"/>
      <c r="BU8" s="422"/>
      <c r="BV8" s="420">
        <v>531994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0.27</v>
      </c>
      <c r="CU8" s="461"/>
      <c r="CV8" s="461"/>
      <c r="CW8" s="461"/>
      <c r="CX8" s="461"/>
      <c r="CY8" s="461"/>
      <c r="CZ8" s="461"/>
      <c r="DA8" s="462"/>
      <c r="DB8" s="460">
        <v>0.27</v>
      </c>
      <c r="DC8" s="461"/>
      <c r="DD8" s="461"/>
      <c r="DE8" s="461"/>
      <c r="DF8" s="461"/>
      <c r="DG8" s="461"/>
      <c r="DH8" s="461"/>
      <c r="DI8" s="462"/>
    </row>
    <row r="9" spans="1:119" ht="18.75" customHeight="1" thickBot="1">
      <c r="A9" s="175"/>
      <c r="B9" s="414" t="s">
        <v>106</v>
      </c>
      <c r="C9" s="415"/>
      <c r="D9" s="415"/>
      <c r="E9" s="415"/>
      <c r="F9" s="415"/>
      <c r="G9" s="415"/>
      <c r="H9" s="415"/>
      <c r="I9" s="415"/>
      <c r="J9" s="415"/>
      <c r="K9" s="463"/>
      <c r="L9" s="464" t="s">
        <v>107</v>
      </c>
      <c r="M9" s="465"/>
      <c r="N9" s="465"/>
      <c r="O9" s="465"/>
      <c r="P9" s="465"/>
      <c r="Q9" s="466"/>
      <c r="R9" s="467">
        <v>24610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-130377</v>
      </c>
      <c r="BO9" s="421"/>
      <c r="BP9" s="421"/>
      <c r="BQ9" s="421"/>
      <c r="BR9" s="421"/>
      <c r="BS9" s="421"/>
      <c r="BT9" s="421"/>
      <c r="BU9" s="422"/>
      <c r="BV9" s="420">
        <v>33083</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14.6</v>
      </c>
      <c r="CU9" s="418"/>
      <c r="CV9" s="418"/>
      <c r="CW9" s="418"/>
      <c r="CX9" s="418"/>
      <c r="CY9" s="418"/>
      <c r="CZ9" s="418"/>
      <c r="DA9" s="419"/>
      <c r="DB9" s="417">
        <v>15</v>
      </c>
      <c r="DC9" s="418"/>
      <c r="DD9" s="418"/>
      <c r="DE9" s="418"/>
      <c r="DF9" s="418"/>
      <c r="DG9" s="418"/>
      <c r="DH9" s="418"/>
      <c r="DI9" s="419"/>
    </row>
    <row r="10" spans="1:119" ht="18.75" customHeight="1" thickBot="1">
      <c r="A10" s="175"/>
      <c r="B10" s="414"/>
      <c r="C10" s="415"/>
      <c r="D10" s="415"/>
      <c r="E10" s="415"/>
      <c r="F10" s="415"/>
      <c r="G10" s="415"/>
      <c r="H10" s="415"/>
      <c r="I10" s="415"/>
      <c r="J10" s="415"/>
      <c r="K10" s="463"/>
      <c r="L10" s="470" t="s">
        <v>112</v>
      </c>
      <c r="M10" s="450"/>
      <c r="N10" s="450"/>
      <c r="O10" s="450"/>
      <c r="P10" s="450"/>
      <c r="Q10" s="451"/>
      <c r="R10" s="471">
        <v>27523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25</v>
      </c>
      <c r="BO10" s="421"/>
      <c r="BP10" s="421"/>
      <c r="BQ10" s="421"/>
      <c r="BR10" s="421"/>
      <c r="BS10" s="421"/>
      <c r="BT10" s="421"/>
      <c r="BU10" s="422"/>
      <c r="BV10" s="420">
        <v>24</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c r="A12" s="175"/>
      <c r="B12" s="480" t="s">
        <v>123</v>
      </c>
      <c r="C12" s="481"/>
      <c r="D12" s="481"/>
      <c r="E12" s="481"/>
      <c r="F12" s="481"/>
      <c r="G12" s="481"/>
      <c r="H12" s="481"/>
      <c r="I12" s="481"/>
      <c r="J12" s="481"/>
      <c r="K12" s="482"/>
      <c r="L12" s="489" t="s">
        <v>124</v>
      </c>
      <c r="M12" s="490"/>
      <c r="N12" s="490"/>
      <c r="O12" s="490"/>
      <c r="P12" s="490"/>
      <c r="Q12" s="491"/>
      <c r="R12" s="492">
        <v>23443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547913</v>
      </c>
      <c r="BO12" s="421"/>
      <c r="BP12" s="421"/>
      <c r="BQ12" s="421"/>
      <c r="BR12" s="421"/>
      <c r="BS12" s="421"/>
      <c r="BT12" s="421"/>
      <c r="BU12" s="422"/>
      <c r="BV12" s="420">
        <v>253717</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c r="A13" s="175"/>
      <c r="B13" s="483"/>
      <c r="C13" s="484"/>
      <c r="D13" s="484"/>
      <c r="E13" s="484"/>
      <c r="F13" s="484"/>
      <c r="G13" s="484"/>
      <c r="H13" s="484"/>
      <c r="I13" s="484"/>
      <c r="J13" s="484"/>
      <c r="K13" s="485"/>
      <c r="L13" s="190"/>
      <c r="M13" s="511" t="s">
        <v>130</v>
      </c>
      <c r="N13" s="512"/>
      <c r="O13" s="512"/>
      <c r="P13" s="512"/>
      <c r="Q13" s="513"/>
      <c r="R13" s="504">
        <v>23361</v>
      </c>
      <c r="S13" s="505"/>
      <c r="T13" s="505"/>
      <c r="U13" s="505"/>
      <c r="V13" s="506"/>
      <c r="W13" s="436" t="s">
        <v>131</v>
      </c>
      <c r="X13" s="437"/>
      <c r="Y13" s="437"/>
      <c r="Z13" s="437"/>
      <c r="AA13" s="437"/>
      <c r="AB13" s="427"/>
      <c r="AC13" s="471">
        <v>1607</v>
      </c>
      <c r="AD13" s="472"/>
      <c r="AE13" s="472"/>
      <c r="AF13" s="472"/>
      <c r="AG13" s="514"/>
      <c r="AH13" s="471">
        <v>1879</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-678265</v>
      </c>
      <c r="BO13" s="421"/>
      <c r="BP13" s="421"/>
      <c r="BQ13" s="421"/>
      <c r="BR13" s="421"/>
      <c r="BS13" s="421"/>
      <c r="BT13" s="421"/>
      <c r="BU13" s="422"/>
      <c r="BV13" s="420">
        <v>-220610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8.6</v>
      </c>
      <c r="CU13" s="418"/>
      <c r="CV13" s="418"/>
      <c r="CW13" s="418"/>
      <c r="CX13" s="418"/>
      <c r="CY13" s="418"/>
      <c r="CZ13" s="418"/>
      <c r="DA13" s="419"/>
      <c r="DB13" s="417">
        <v>8.6</v>
      </c>
      <c r="DC13" s="418"/>
      <c r="DD13" s="418"/>
      <c r="DE13" s="418"/>
      <c r="DF13" s="418"/>
      <c r="DG13" s="418"/>
      <c r="DH13" s="418"/>
      <c r="DI13" s="419"/>
    </row>
    <row r="14" spans="1:119" ht="18.75" customHeight="1" thickBot="1">
      <c r="A14" s="175"/>
      <c r="B14" s="483"/>
      <c r="C14" s="484"/>
      <c r="D14" s="484"/>
      <c r="E14" s="484"/>
      <c r="F14" s="484"/>
      <c r="G14" s="484"/>
      <c r="H14" s="484"/>
      <c r="I14" s="484"/>
      <c r="J14" s="484"/>
      <c r="K14" s="485"/>
      <c r="L14" s="501" t="s">
        <v>135</v>
      </c>
      <c r="M14" s="502"/>
      <c r="N14" s="502"/>
      <c r="O14" s="502"/>
      <c r="P14" s="502"/>
      <c r="Q14" s="503"/>
      <c r="R14" s="504">
        <v>24100</v>
      </c>
      <c r="S14" s="505"/>
      <c r="T14" s="505"/>
      <c r="U14" s="505"/>
      <c r="V14" s="506"/>
      <c r="W14" s="410"/>
      <c r="X14" s="411"/>
      <c r="Y14" s="411"/>
      <c r="Z14" s="411"/>
      <c r="AA14" s="411"/>
      <c r="AB14" s="400"/>
      <c r="AC14" s="507">
        <v>13</v>
      </c>
      <c r="AD14" s="508"/>
      <c r="AE14" s="508"/>
      <c r="AF14" s="508"/>
      <c r="AG14" s="509"/>
      <c r="AH14" s="507">
        <v>14.1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98.8</v>
      </c>
      <c r="CU14" s="519"/>
      <c r="CV14" s="519"/>
      <c r="CW14" s="519"/>
      <c r="CX14" s="519"/>
      <c r="CY14" s="519"/>
      <c r="CZ14" s="519"/>
      <c r="DA14" s="520"/>
      <c r="DB14" s="518">
        <v>103</v>
      </c>
      <c r="DC14" s="519"/>
      <c r="DD14" s="519"/>
      <c r="DE14" s="519"/>
      <c r="DF14" s="519"/>
      <c r="DG14" s="519"/>
      <c r="DH14" s="519"/>
      <c r="DI14" s="520"/>
    </row>
    <row r="15" spans="1:119" ht="18.75" customHeight="1">
      <c r="A15" s="175"/>
      <c r="B15" s="483"/>
      <c r="C15" s="484"/>
      <c r="D15" s="484"/>
      <c r="E15" s="484"/>
      <c r="F15" s="484"/>
      <c r="G15" s="484"/>
      <c r="H15" s="484"/>
      <c r="I15" s="484"/>
      <c r="J15" s="484"/>
      <c r="K15" s="485"/>
      <c r="L15" s="190"/>
      <c r="M15" s="511" t="s">
        <v>130</v>
      </c>
      <c r="N15" s="512"/>
      <c r="O15" s="512"/>
      <c r="P15" s="512"/>
      <c r="Q15" s="513"/>
      <c r="R15" s="504">
        <v>24030</v>
      </c>
      <c r="S15" s="505"/>
      <c r="T15" s="505"/>
      <c r="U15" s="505"/>
      <c r="V15" s="506"/>
      <c r="W15" s="436" t="s">
        <v>137</v>
      </c>
      <c r="X15" s="437"/>
      <c r="Y15" s="437"/>
      <c r="Z15" s="437"/>
      <c r="AA15" s="437"/>
      <c r="AB15" s="427"/>
      <c r="AC15" s="471">
        <v>3222</v>
      </c>
      <c r="AD15" s="472"/>
      <c r="AE15" s="472"/>
      <c r="AF15" s="472"/>
      <c r="AG15" s="514"/>
      <c r="AH15" s="471">
        <v>3365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2957120</v>
      </c>
      <c r="BO15" s="384"/>
      <c r="BP15" s="384"/>
      <c r="BQ15" s="384"/>
      <c r="BR15" s="384"/>
      <c r="BS15" s="384"/>
      <c r="BT15" s="384"/>
      <c r="BU15" s="385"/>
      <c r="BV15" s="383">
        <v>2898257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26</v>
      </c>
      <c r="AD16" s="508"/>
      <c r="AE16" s="508"/>
      <c r="AF16" s="508"/>
      <c r="AG16" s="509"/>
      <c r="AH16" s="507">
        <v>25.2</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10778422</v>
      </c>
      <c r="BO16" s="421"/>
      <c r="BP16" s="421"/>
      <c r="BQ16" s="421"/>
      <c r="BR16" s="421"/>
      <c r="BS16" s="421"/>
      <c r="BT16" s="421"/>
      <c r="BU16" s="422"/>
      <c r="BV16" s="420">
        <v>10773295</v>
      </c>
      <c r="BW16" s="421"/>
      <c r="BX16" s="421"/>
      <c r="BY16" s="421"/>
      <c r="BZ16" s="421"/>
      <c r="CA16" s="421"/>
      <c r="CB16" s="421"/>
      <c r="CC16" s="422"/>
      <c r="CD16" s="184"/>
      <c r="CE16" s="534" t="s">
        <v>143</v>
      </c>
      <c r="CF16" s="534"/>
      <c r="CG16" s="534"/>
      <c r="CH16" s="534"/>
      <c r="CI16" s="534"/>
      <c r="CJ16" s="534"/>
      <c r="CK16" s="534"/>
      <c r="CL16" s="534"/>
      <c r="CM16" s="534"/>
      <c r="CN16" s="534"/>
      <c r="CO16" s="534"/>
      <c r="CP16" s="534"/>
      <c r="CQ16" s="534"/>
      <c r="CR16" s="534"/>
      <c r="CS16" s="535"/>
      <c r="CT16" s="417">
        <v>19.399999999999999</v>
      </c>
      <c r="CU16" s="418"/>
      <c r="CV16" s="418"/>
      <c r="CW16" s="418"/>
      <c r="CX16" s="418"/>
      <c r="CY16" s="418"/>
      <c r="CZ16" s="418"/>
      <c r="DA16" s="419"/>
      <c r="DB16" s="417">
        <v>17.100000000000001</v>
      </c>
      <c r="DC16" s="418"/>
      <c r="DD16" s="418"/>
      <c r="DE16" s="418"/>
      <c r="DF16" s="418"/>
      <c r="DG16" s="418"/>
      <c r="DH16" s="418"/>
      <c r="DI16" s="419"/>
    </row>
    <row r="17" spans="1:113" ht="18.75" customHeight="1" thickBot="1">
      <c r="A17" s="175"/>
      <c r="B17" s="486"/>
      <c r="C17" s="487"/>
      <c r="D17" s="487"/>
      <c r="E17" s="487"/>
      <c r="F17" s="487"/>
      <c r="G17" s="487"/>
      <c r="H17" s="487"/>
      <c r="I17" s="487"/>
      <c r="J17" s="487"/>
      <c r="K17" s="488"/>
      <c r="L17" s="194"/>
      <c r="M17" s="531" t="s">
        <v>144</v>
      </c>
      <c r="N17" s="532"/>
      <c r="O17" s="532"/>
      <c r="P17" s="532"/>
      <c r="Q17" s="533"/>
      <c r="R17" s="526" t="s">
        <v>145</v>
      </c>
      <c r="S17" s="527"/>
      <c r="T17" s="527"/>
      <c r="U17" s="527"/>
      <c r="V17" s="528"/>
      <c r="W17" s="436" t="s">
        <v>146</v>
      </c>
      <c r="X17" s="437"/>
      <c r="Y17" s="437"/>
      <c r="Z17" s="437"/>
      <c r="AA17" s="437"/>
      <c r="AB17" s="427"/>
      <c r="AC17" s="471">
        <v>7565</v>
      </c>
      <c r="AD17" s="472"/>
      <c r="AE17" s="472"/>
      <c r="AF17" s="472"/>
      <c r="AG17" s="514"/>
      <c r="AH17" s="471">
        <v>8094</v>
      </c>
      <c r="AI17" s="472"/>
      <c r="AJ17" s="472"/>
      <c r="AK17" s="472"/>
      <c r="AL17" s="473"/>
      <c r="AM17" s="449"/>
      <c r="AN17" s="450"/>
      <c r="AO17" s="450"/>
      <c r="AP17" s="450"/>
      <c r="AQ17" s="450"/>
      <c r="AR17" s="450"/>
      <c r="AS17" s="450"/>
      <c r="AT17" s="451"/>
      <c r="AU17" s="452"/>
      <c r="AV17" s="453"/>
      <c r="AW17" s="453"/>
      <c r="AX17" s="453"/>
      <c r="AY17" s="454" t="s">
        <v>147</v>
      </c>
      <c r="AZ17" s="455"/>
      <c r="BA17" s="455"/>
      <c r="BB17" s="455"/>
      <c r="BC17" s="455"/>
      <c r="BD17" s="455"/>
      <c r="BE17" s="455"/>
      <c r="BF17" s="455"/>
      <c r="BG17" s="455"/>
      <c r="BH17" s="455"/>
      <c r="BI17" s="455"/>
      <c r="BJ17" s="455"/>
      <c r="BK17" s="455"/>
      <c r="BL17" s="455"/>
      <c r="BM17" s="456"/>
      <c r="BN17" s="420">
        <v>3664407</v>
      </c>
      <c r="BO17" s="421"/>
      <c r="BP17" s="421"/>
      <c r="BQ17" s="421"/>
      <c r="BR17" s="421"/>
      <c r="BS17" s="421"/>
      <c r="BT17" s="421"/>
      <c r="BU17" s="422"/>
      <c r="BV17" s="420">
        <v>3598574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c r="A18" s="175"/>
      <c r="B18" s="542" t="s">
        <v>148</v>
      </c>
      <c r="C18" s="463"/>
      <c r="D18" s="463"/>
      <c r="E18" s="543"/>
      <c r="F18" s="543"/>
      <c r="G18" s="543"/>
      <c r="H18" s="543"/>
      <c r="I18" s="543"/>
      <c r="J18" s="543"/>
      <c r="K18" s="543"/>
      <c r="L18" s="544">
        <v>1093.56</v>
      </c>
      <c r="M18" s="544"/>
      <c r="N18" s="544"/>
      <c r="O18" s="544"/>
      <c r="P18" s="544"/>
      <c r="Q18" s="544"/>
      <c r="R18" s="545"/>
      <c r="S18" s="545"/>
      <c r="T18" s="545"/>
      <c r="U18" s="545"/>
      <c r="V18" s="546"/>
      <c r="W18" s="438"/>
      <c r="X18" s="439"/>
      <c r="Y18" s="439"/>
      <c r="Z18" s="439"/>
      <c r="AA18" s="439"/>
      <c r="AB18" s="430"/>
      <c r="AC18" s="547">
        <v>61</v>
      </c>
      <c r="AD18" s="548"/>
      <c r="AE18" s="548"/>
      <c r="AF18" s="548"/>
      <c r="AG18" s="549"/>
      <c r="AH18" s="547">
        <v>60.7</v>
      </c>
      <c r="AI18" s="548"/>
      <c r="AJ18" s="548"/>
      <c r="AK18" s="548"/>
      <c r="AL18" s="550"/>
      <c r="AM18" s="449"/>
      <c r="AN18" s="450"/>
      <c r="AO18" s="450"/>
      <c r="AP18" s="450"/>
      <c r="AQ18" s="450"/>
      <c r="AR18" s="450"/>
      <c r="AS18" s="450"/>
      <c r="AT18" s="451"/>
      <c r="AU18" s="452"/>
      <c r="AV18" s="453"/>
      <c r="AW18" s="453"/>
      <c r="AX18" s="453"/>
      <c r="AY18" s="454" t="s">
        <v>149</v>
      </c>
      <c r="AZ18" s="455"/>
      <c r="BA18" s="455"/>
      <c r="BB18" s="455"/>
      <c r="BC18" s="455"/>
      <c r="BD18" s="455"/>
      <c r="BE18" s="455"/>
      <c r="BF18" s="455"/>
      <c r="BG18" s="455"/>
      <c r="BH18" s="455"/>
      <c r="BI18" s="455"/>
      <c r="BJ18" s="455"/>
      <c r="BK18" s="455"/>
      <c r="BL18" s="455"/>
      <c r="BM18" s="456"/>
      <c r="BN18" s="420">
        <v>11898897</v>
      </c>
      <c r="BO18" s="421"/>
      <c r="BP18" s="421"/>
      <c r="BQ18" s="421"/>
      <c r="BR18" s="421"/>
      <c r="BS18" s="421"/>
      <c r="BT18" s="421"/>
      <c r="BU18" s="422"/>
      <c r="BV18" s="420">
        <v>11552316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c r="A19" s="175"/>
      <c r="B19" s="542" t="s">
        <v>150</v>
      </c>
      <c r="C19" s="463"/>
      <c r="D19" s="463"/>
      <c r="E19" s="543"/>
      <c r="F19" s="543"/>
      <c r="G19" s="543"/>
      <c r="H19" s="543"/>
      <c r="I19" s="543"/>
      <c r="J19" s="543"/>
      <c r="K19" s="543"/>
      <c r="L19" s="551">
        <v>23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151</v>
      </c>
      <c r="AZ19" s="455"/>
      <c r="BA19" s="455"/>
      <c r="BB19" s="455"/>
      <c r="BC19" s="455"/>
      <c r="BD19" s="455"/>
      <c r="BE19" s="455"/>
      <c r="BF19" s="455"/>
      <c r="BG19" s="455"/>
      <c r="BH19" s="455"/>
      <c r="BI19" s="455"/>
      <c r="BJ19" s="455"/>
      <c r="BK19" s="455"/>
      <c r="BL19" s="455"/>
      <c r="BM19" s="456"/>
      <c r="BN19" s="420">
        <v>14591466</v>
      </c>
      <c r="BO19" s="421"/>
      <c r="BP19" s="421"/>
      <c r="BQ19" s="421"/>
      <c r="BR19" s="421"/>
      <c r="BS19" s="421"/>
      <c r="BT19" s="421"/>
      <c r="BU19" s="422"/>
      <c r="BV19" s="420">
        <v>14027853</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c r="A20" s="175"/>
      <c r="B20" s="542" t="s">
        <v>152</v>
      </c>
      <c r="C20" s="463"/>
      <c r="D20" s="463"/>
      <c r="E20" s="543"/>
      <c r="F20" s="543"/>
      <c r="G20" s="543"/>
      <c r="H20" s="543"/>
      <c r="I20" s="543"/>
      <c r="J20" s="543"/>
      <c r="K20" s="543"/>
      <c r="L20" s="551">
        <v>9252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c r="A21" s="175"/>
      <c r="B21" s="560" t="s">
        <v>153</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c r="A22" s="175"/>
      <c r="B22" s="590" t="s">
        <v>154</v>
      </c>
      <c r="C22" s="564"/>
      <c r="D22" s="565"/>
      <c r="E22" s="432" t="s">
        <v>1</v>
      </c>
      <c r="F22" s="437"/>
      <c r="G22" s="437"/>
      <c r="H22" s="437"/>
      <c r="I22" s="437"/>
      <c r="J22" s="437"/>
      <c r="K22" s="427"/>
      <c r="L22" s="432" t="s">
        <v>155</v>
      </c>
      <c r="M22" s="437"/>
      <c r="N22" s="437"/>
      <c r="O22" s="437"/>
      <c r="P22" s="427"/>
      <c r="Q22" s="595" t="s">
        <v>156</v>
      </c>
      <c r="R22" s="596"/>
      <c r="S22" s="596"/>
      <c r="T22" s="596"/>
      <c r="U22" s="596"/>
      <c r="V22" s="597"/>
      <c r="W22" s="563" t="s">
        <v>157</v>
      </c>
      <c r="X22" s="564"/>
      <c r="Y22" s="565"/>
      <c r="Z22" s="432" t="s">
        <v>1</v>
      </c>
      <c r="AA22" s="437"/>
      <c r="AB22" s="437"/>
      <c r="AC22" s="437"/>
      <c r="AD22" s="437"/>
      <c r="AE22" s="437"/>
      <c r="AF22" s="437"/>
      <c r="AG22" s="427"/>
      <c r="AH22" s="601" t="s">
        <v>158</v>
      </c>
      <c r="AI22" s="437"/>
      <c r="AJ22" s="437"/>
      <c r="AK22" s="437"/>
      <c r="AL22" s="427"/>
      <c r="AM22" s="601" t="s">
        <v>159</v>
      </c>
      <c r="AN22" s="602"/>
      <c r="AO22" s="602"/>
      <c r="AP22" s="602"/>
      <c r="AQ22" s="602"/>
      <c r="AR22" s="603"/>
      <c r="AS22" s="595" t="s">
        <v>156</v>
      </c>
      <c r="AT22" s="596"/>
      <c r="AU22" s="596"/>
      <c r="AV22" s="596"/>
      <c r="AW22" s="596"/>
      <c r="AX22" s="607"/>
      <c r="AY22" s="380" t="s">
        <v>160</v>
      </c>
      <c r="AZ22" s="381"/>
      <c r="BA22" s="381"/>
      <c r="BB22" s="381"/>
      <c r="BC22" s="381"/>
      <c r="BD22" s="381"/>
      <c r="BE22" s="381"/>
      <c r="BF22" s="381"/>
      <c r="BG22" s="381"/>
      <c r="BH22" s="381"/>
      <c r="BI22" s="381"/>
      <c r="BJ22" s="381"/>
      <c r="BK22" s="381"/>
      <c r="BL22" s="381"/>
      <c r="BM22" s="382"/>
      <c r="BN22" s="383">
        <v>21651423</v>
      </c>
      <c r="BO22" s="384"/>
      <c r="BP22" s="384"/>
      <c r="BQ22" s="384"/>
      <c r="BR22" s="384"/>
      <c r="BS22" s="384"/>
      <c r="BT22" s="384"/>
      <c r="BU22" s="385"/>
      <c r="BV22" s="383">
        <v>22569405</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161</v>
      </c>
      <c r="AZ23" s="455"/>
      <c r="BA23" s="455"/>
      <c r="BB23" s="455"/>
      <c r="BC23" s="455"/>
      <c r="BD23" s="455"/>
      <c r="BE23" s="455"/>
      <c r="BF23" s="455"/>
      <c r="BG23" s="455"/>
      <c r="BH23" s="455"/>
      <c r="BI23" s="455"/>
      <c r="BJ23" s="455"/>
      <c r="BK23" s="455"/>
      <c r="BL23" s="455"/>
      <c r="BM23" s="456"/>
      <c r="BN23" s="420">
        <v>18904713</v>
      </c>
      <c r="BO23" s="421"/>
      <c r="BP23" s="421"/>
      <c r="BQ23" s="421"/>
      <c r="BR23" s="421"/>
      <c r="BS23" s="421"/>
      <c r="BT23" s="421"/>
      <c r="BU23" s="422"/>
      <c r="BV23" s="420">
        <v>19474572</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c r="A24" s="175"/>
      <c r="B24" s="591"/>
      <c r="C24" s="567"/>
      <c r="D24" s="568"/>
      <c r="E24" s="470" t="s">
        <v>162</v>
      </c>
      <c r="F24" s="450"/>
      <c r="G24" s="450"/>
      <c r="H24" s="450"/>
      <c r="I24" s="450"/>
      <c r="J24" s="450"/>
      <c r="K24" s="451"/>
      <c r="L24" s="471">
        <v>1</v>
      </c>
      <c r="M24" s="472"/>
      <c r="N24" s="472"/>
      <c r="O24" s="472"/>
      <c r="P24" s="514"/>
      <c r="Q24" s="471">
        <v>8500</v>
      </c>
      <c r="R24" s="472"/>
      <c r="S24" s="472"/>
      <c r="T24" s="472"/>
      <c r="U24" s="472"/>
      <c r="V24" s="514"/>
      <c r="W24" s="566"/>
      <c r="X24" s="567"/>
      <c r="Y24" s="568"/>
      <c r="Z24" s="470" t="s">
        <v>163</v>
      </c>
      <c r="AA24" s="450"/>
      <c r="AB24" s="450"/>
      <c r="AC24" s="450"/>
      <c r="AD24" s="450"/>
      <c r="AE24" s="450"/>
      <c r="AF24" s="450"/>
      <c r="AG24" s="451"/>
      <c r="AH24" s="471">
        <v>340</v>
      </c>
      <c r="AI24" s="472"/>
      <c r="AJ24" s="472"/>
      <c r="AK24" s="472"/>
      <c r="AL24" s="514"/>
      <c r="AM24" s="471">
        <v>1024420</v>
      </c>
      <c r="AN24" s="472"/>
      <c r="AO24" s="472"/>
      <c r="AP24" s="472"/>
      <c r="AQ24" s="472"/>
      <c r="AR24" s="514"/>
      <c r="AS24" s="471">
        <v>3013</v>
      </c>
      <c r="AT24" s="472"/>
      <c r="AU24" s="472"/>
      <c r="AV24" s="472"/>
      <c r="AW24" s="472"/>
      <c r="AX24" s="473"/>
      <c r="AY24" s="536" t="s">
        <v>164</v>
      </c>
      <c r="AZ24" s="537"/>
      <c r="BA24" s="537"/>
      <c r="BB24" s="537"/>
      <c r="BC24" s="537"/>
      <c r="BD24" s="537"/>
      <c r="BE24" s="537"/>
      <c r="BF24" s="537"/>
      <c r="BG24" s="537"/>
      <c r="BH24" s="537"/>
      <c r="BI24" s="537"/>
      <c r="BJ24" s="537"/>
      <c r="BK24" s="537"/>
      <c r="BL24" s="537"/>
      <c r="BM24" s="538"/>
      <c r="BN24" s="420">
        <v>16025041</v>
      </c>
      <c r="BO24" s="421"/>
      <c r="BP24" s="421"/>
      <c r="BQ24" s="421"/>
      <c r="BR24" s="421"/>
      <c r="BS24" s="421"/>
      <c r="BT24" s="421"/>
      <c r="BU24" s="422"/>
      <c r="BV24" s="420">
        <v>16276204</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c r="A25" s="175"/>
      <c r="B25" s="591"/>
      <c r="C25" s="567"/>
      <c r="D25" s="568"/>
      <c r="E25" s="470" t="s">
        <v>165</v>
      </c>
      <c r="F25" s="450"/>
      <c r="G25" s="450"/>
      <c r="H25" s="450"/>
      <c r="I25" s="450"/>
      <c r="J25" s="450"/>
      <c r="K25" s="451"/>
      <c r="L25" s="471">
        <v>1</v>
      </c>
      <c r="M25" s="472"/>
      <c r="N25" s="472"/>
      <c r="O25" s="472"/>
      <c r="P25" s="514"/>
      <c r="Q25" s="471">
        <v>6380</v>
      </c>
      <c r="R25" s="472"/>
      <c r="S25" s="472"/>
      <c r="T25" s="472"/>
      <c r="U25" s="472"/>
      <c r="V25" s="514"/>
      <c r="W25" s="566"/>
      <c r="X25" s="567"/>
      <c r="Y25" s="568"/>
      <c r="Z25" s="470" t="s">
        <v>166</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167</v>
      </c>
      <c r="AZ25" s="381"/>
      <c r="BA25" s="381"/>
      <c r="BB25" s="381"/>
      <c r="BC25" s="381"/>
      <c r="BD25" s="381"/>
      <c r="BE25" s="381"/>
      <c r="BF25" s="381"/>
      <c r="BG25" s="381"/>
      <c r="BH25" s="381"/>
      <c r="BI25" s="381"/>
      <c r="BJ25" s="381"/>
      <c r="BK25" s="381"/>
      <c r="BL25" s="381"/>
      <c r="BM25" s="382"/>
      <c r="BN25" s="383">
        <v>666822</v>
      </c>
      <c r="BO25" s="384"/>
      <c r="BP25" s="384"/>
      <c r="BQ25" s="384"/>
      <c r="BR25" s="384"/>
      <c r="BS25" s="384"/>
      <c r="BT25" s="384"/>
      <c r="BU25" s="385"/>
      <c r="BV25" s="383">
        <v>1051166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c r="A26" s="175"/>
      <c r="B26" s="591"/>
      <c r="C26" s="567"/>
      <c r="D26" s="568"/>
      <c r="E26" s="470" t="s">
        <v>168</v>
      </c>
      <c r="F26" s="450"/>
      <c r="G26" s="450"/>
      <c r="H26" s="450"/>
      <c r="I26" s="450"/>
      <c r="J26" s="450"/>
      <c r="K26" s="451"/>
      <c r="L26" s="471">
        <v>1</v>
      </c>
      <c r="M26" s="472"/>
      <c r="N26" s="472"/>
      <c r="O26" s="472"/>
      <c r="P26" s="514"/>
      <c r="Q26" s="471">
        <v>5780</v>
      </c>
      <c r="R26" s="472"/>
      <c r="S26" s="472"/>
      <c r="T26" s="472"/>
      <c r="U26" s="472"/>
      <c r="V26" s="514"/>
      <c r="W26" s="566"/>
      <c r="X26" s="567"/>
      <c r="Y26" s="568"/>
      <c r="Z26" s="470" t="s">
        <v>169</v>
      </c>
      <c r="AA26" s="572"/>
      <c r="AB26" s="572"/>
      <c r="AC26" s="572"/>
      <c r="AD26" s="572"/>
      <c r="AE26" s="572"/>
      <c r="AF26" s="572"/>
      <c r="AG26" s="573"/>
      <c r="AH26" s="471">
        <v>17</v>
      </c>
      <c r="AI26" s="472"/>
      <c r="AJ26" s="472"/>
      <c r="AK26" s="472"/>
      <c r="AL26" s="514"/>
      <c r="AM26" s="471">
        <v>47413</v>
      </c>
      <c r="AN26" s="472"/>
      <c r="AO26" s="472"/>
      <c r="AP26" s="472"/>
      <c r="AQ26" s="472"/>
      <c r="AR26" s="514"/>
      <c r="AS26" s="471">
        <v>2789</v>
      </c>
      <c r="AT26" s="472"/>
      <c r="AU26" s="472"/>
      <c r="AV26" s="472"/>
      <c r="AW26" s="472"/>
      <c r="AX26" s="473"/>
      <c r="AY26" s="423" t="s">
        <v>170</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c r="A27" s="175"/>
      <c r="B27" s="591"/>
      <c r="C27" s="567"/>
      <c r="D27" s="568"/>
      <c r="E27" s="470" t="s">
        <v>171</v>
      </c>
      <c r="F27" s="450"/>
      <c r="G27" s="450"/>
      <c r="H27" s="450"/>
      <c r="I27" s="450"/>
      <c r="J27" s="450"/>
      <c r="K27" s="451"/>
      <c r="L27" s="471">
        <v>1</v>
      </c>
      <c r="M27" s="472"/>
      <c r="N27" s="472"/>
      <c r="O27" s="472"/>
      <c r="P27" s="514"/>
      <c r="Q27" s="471">
        <v>3750</v>
      </c>
      <c r="R27" s="472"/>
      <c r="S27" s="472"/>
      <c r="T27" s="472"/>
      <c r="U27" s="472"/>
      <c r="V27" s="514"/>
      <c r="W27" s="566"/>
      <c r="X27" s="567"/>
      <c r="Y27" s="568"/>
      <c r="Z27" s="470" t="s">
        <v>172</v>
      </c>
      <c r="AA27" s="450"/>
      <c r="AB27" s="450"/>
      <c r="AC27" s="450"/>
      <c r="AD27" s="450"/>
      <c r="AE27" s="450"/>
      <c r="AF27" s="450"/>
      <c r="AG27" s="451"/>
      <c r="AH27" s="471">
        <v>5</v>
      </c>
      <c r="AI27" s="472"/>
      <c r="AJ27" s="472"/>
      <c r="AK27" s="472"/>
      <c r="AL27" s="514"/>
      <c r="AM27" s="471">
        <v>20405</v>
      </c>
      <c r="AN27" s="472"/>
      <c r="AO27" s="472"/>
      <c r="AP27" s="472"/>
      <c r="AQ27" s="472"/>
      <c r="AR27" s="514"/>
      <c r="AS27" s="471">
        <v>4081</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c r="A28" s="175"/>
      <c r="B28" s="591"/>
      <c r="C28" s="567"/>
      <c r="D28" s="568"/>
      <c r="E28" s="470" t="s">
        <v>174</v>
      </c>
      <c r="F28" s="450"/>
      <c r="G28" s="450"/>
      <c r="H28" s="450"/>
      <c r="I28" s="450"/>
      <c r="J28" s="450"/>
      <c r="K28" s="451"/>
      <c r="L28" s="471">
        <v>1</v>
      </c>
      <c r="M28" s="472"/>
      <c r="N28" s="472"/>
      <c r="O28" s="472"/>
      <c r="P28" s="514"/>
      <c r="Q28" s="471">
        <v>3280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1085311</v>
      </c>
      <c r="BO28" s="384"/>
      <c r="BP28" s="384"/>
      <c r="BQ28" s="384"/>
      <c r="BR28" s="384"/>
      <c r="BS28" s="384"/>
      <c r="BT28" s="384"/>
      <c r="BU28" s="385"/>
      <c r="BV28" s="383">
        <v>1367199</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c r="A29" s="175"/>
      <c r="B29" s="591"/>
      <c r="C29" s="567"/>
      <c r="D29" s="568"/>
      <c r="E29" s="470" t="s">
        <v>177</v>
      </c>
      <c r="F29" s="450"/>
      <c r="G29" s="450"/>
      <c r="H29" s="450"/>
      <c r="I29" s="450"/>
      <c r="J29" s="450"/>
      <c r="K29" s="451"/>
      <c r="L29" s="471">
        <v>14</v>
      </c>
      <c r="M29" s="472"/>
      <c r="N29" s="472"/>
      <c r="O29" s="472"/>
      <c r="P29" s="514"/>
      <c r="Q29" s="471">
        <v>3120</v>
      </c>
      <c r="R29" s="472"/>
      <c r="S29" s="472"/>
      <c r="T29" s="472"/>
      <c r="U29" s="472"/>
      <c r="V29" s="514"/>
      <c r="W29" s="569"/>
      <c r="X29" s="570"/>
      <c r="Y29" s="571"/>
      <c r="Z29" s="470" t="s">
        <v>178</v>
      </c>
      <c r="AA29" s="450"/>
      <c r="AB29" s="450"/>
      <c r="AC29" s="450"/>
      <c r="AD29" s="450"/>
      <c r="AE29" s="450"/>
      <c r="AF29" s="450"/>
      <c r="AG29" s="451"/>
      <c r="AH29" s="471">
        <v>345</v>
      </c>
      <c r="AI29" s="472"/>
      <c r="AJ29" s="472"/>
      <c r="AK29" s="472"/>
      <c r="AL29" s="514"/>
      <c r="AM29" s="471">
        <v>1044825</v>
      </c>
      <c r="AN29" s="472"/>
      <c r="AO29" s="472"/>
      <c r="AP29" s="472"/>
      <c r="AQ29" s="472"/>
      <c r="AR29" s="514"/>
      <c r="AS29" s="471">
        <v>3028</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167036</v>
      </c>
      <c r="BO29" s="421"/>
      <c r="BP29" s="421"/>
      <c r="BQ29" s="421"/>
      <c r="BR29" s="421"/>
      <c r="BS29" s="421"/>
      <c r="BT29" s="421"/>
      <c r="BU29" s="422"/>
      <c r="BV29" s="420">
        <v>119533</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96.8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2273380</v>
      </c>
      <c r="BO30" s="540"/>
      <c r="BP30" s="540"/>
      <c r="BQ30" s="540"/>
      <c r="BR30" s="540"/>
      <c r="BS30" s="540"/>
      <c r="BT30" s="540"/>
      <c r="BU30" s="541"/>
      <c r="BV30" s="539">
        <v>1772289</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4" customHeight="1">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仙北市国民健康保険特別会計（事業勘定）</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仙北市水道事業会計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秋田県市町村総合事務組合（一般会計）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おもてなしせんぼく</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4" customHeight="1">
      <c r="A35" s="175"/>
      <c r="B35" s="202"/>
      <c r="C35" s="610">
        <f>IF(E35="","",C34+1)</f>
        <v>2</v>
      </c>
      <c r="D35" s="610"/>
      <c r="E35" s="611" t="str">
        <f>IF('各会計、関係団体の財政状況及び健全化判断比率'!B8="","",'各会計、関係団体の財政状況及び健全化判断比率'!B8)</f>
        <v>仙北市集中管理特別会計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仙北市国民健康保険特別会計（神代診療施設勘定）</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仙北市温泉事業会計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秋田県市町村総合事務組合（交通災害共済事業等特別会計）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4" customHeight="1">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仙北市後期高齢者医療特別会計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IF('各会計、関係団体の財政状況及び健全化判断比率'!B34="","",'各会計、関係団体の財政状況及び健全化判断比率'!B34)</f>
        <v>仙北市病院事業会計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秋田県市町村会館管理組合（一般会計）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4" customHeight="1">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仙北市介護保険特別会計（介護サービス事業）</v>
      </c>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IF('各会計、関係団体の財政状況及び健全化判断比率'!B35="","",'各会計、関係団体の財政状況及び健全化判断比率'!B35)</f>
        <v>仙北市下水道事業会計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秋田県後期高齢者医療広域連合（一般会計）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4" customHeight="1">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秋田県後期高齢者医療広域連合（後期高齢者医療特別会計）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4" customHeight="1">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大曲仙北広域市町村圏組合（一般会計）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4" customHeight="1">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大曲仙北広域市町村圏組合（介護保険特別会計）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4" customHeight="1">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4" customHeight="1">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4" customHeight="1">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row r="55" spans="5:113"/>
    <row r="56" spans="5:113"/>
  </sheetData>
  <sheetProtection algorithmName="SHA-512" hashValue="qNEYxFfYBsjxsQyPNja/wgTqfUIhgH7sp8iGzLleYe6BmN2WUSHpd8acbBTnz7D+JERLp1b2F0HL2wkVHLLdhQ==" saltValue="JqNHkWLy2NZ5HZkYGhF1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7DFF8-20D2-4B63-A4F8-FCB02A40439C}">
  <sheetPr>
    <pageSetUpPr fitToPage="1"/>
  </sheetPr>
  <dimension ref="A1:P50"/>
  <sheetViews>
    <sheetView showGridLines="0" zoomScaleNormal="100" zoomScaleSheetLayoutView="100" workbookViewId="0"/>
  </sheetViews>
  <sheetFormatPr defaultColWidth="0" defaultRowHeight="13.5" customHeight="1" zeroHeight="1"/>
  <cols>
    <col min="1" max="1" width="6.77734375" style="23" customWidth="1"/>
    <col min="2" max="2" width="11.109375" style="23" customWidth="1"/>
    <col min="3" max="3" width="17.21875" style="23" customWidth="1"/>
    <col min="4" max="5" width="16.88671875" style="23" customWidth="1"/>
    <col min="6" max="15" width="15.109375" style="23" customWidth="1"/>
    <col min="16" max="16" width="24.21875"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62" t="s">
        <v>537</v>
      </c>
      <c r="D34" s="1162"/>
      <c r="E34" s="1163"/>
      <c r="F34" s="32" t="s">
        <v>538</v>
      </c>
      <c r="G34" s="33" t="s">
        <v>539</v>
      </c>
      <c r="H34" s="33" t="s">
        <v>540</v>
      </c>
      <c r="I34" s="33" t="s">
        <v>541</v>
      </c>
      <c r="J34" s="34" t="s">
        <v>542</v>
      </c>
      <c r="K34" s="22"/>
      <c r="L34" s="22"/>
      <c r="M34" s="22"/>
      <c r="N34" s="22"/>
      <c r="O34" s="22"/>
      <c r="P34" s="22"/>
    </row>
    <row r="35" spans="1:16" ht="39" customHeight="1">
      <c r="A35" s="22"/>
      <c r="B35" s="35"/>
      <c r="C35" s="1158" t="s">
        <v>543</v>
      </c>
      <c r="D35" s="1158"/>
      <c r="E35" s="1159"/>
      <c r="F35" s="36">
        <v>3.86</v>
      </c>
      <c r="G35" s="37">
        <v>3.46</v>
      </c>
      <c r="H35" s="37">
        <v>4.0999999999999996</v>
      </c>
      <c r="I35" s="37">
        <v>4.59</v>
      </c>
      <c r="J35" s="38">
        <v>3.48</v>
      </c>
      <c r="K35" s="22"/>
      <c r="L35" s="22"/>
      <c r="M35" s="22"/>
      <c r="N35" s="22"/>
      <c r="O35" s="22"/>
      <c r="P35" s="22"/>
    </row>
    <row r="36" spans="1:16" ht="39" customHeight="1">
      <c r="A36" s="22"/>
      <c r="B36" s="35"/>
      <c r="C36" s="1158" t="s">
        <v>544</v>
      </c>
      <c r="D36" s="1158"/>
      <c r="E36" s="1159"/>
      <c r="F36" s="36">
        <v>6.35</v>
      </c>
      <c r="G36" s="37">
        <v>5.57</v>
      </c>
      <c r="H36" s="37">
        <v>4.63</v>
      </c>
      <c r="I36" s="37">
        <v>4.1100000000000003</v>
      </c>
      <c r="J36" s="38">
        <v>3.22</v>
      </c>
      <c r="K36" s="22"/>
      <c r="L36" s="22"/>
      <c r="M36" s="22"/>
      <c r="N36" s="22"/>
      <c r="O36" s="22"/>
      <c r="P36" s="22"/>
    </row>
    <row r="37" spans="1:16" ht="39" customHeight="1">
      <c r="A37" s="22"/>
      <c r="B37" s="35"/>
      <c r="C37" s="1158" t="s">
        <v>545</v>
      </c>
      <c r="D37" s="1158"/>
      <c r="E37" s="1159"/>
      <c r="F37" s="36" t="s">
        <v>490</v>
      </c>
      <c r="G37" s="37">
        <v>1.44</v>
      </c>
      <c r="H37" s="37">
        <v>1.06</v>
      </c>
      <c r="I37" s="37">
        <v>1.28</v>
      </c>
      <c r="J37" s="38">
        <v>1.48</v>
      </c>
      <c r="K37" s="22"/>
      <c r="L37" s="22"/>
      <c r="M37" s="22"/>
      <c r="N37" s="22"/>
      <c r="O37" s="22"/>
      <c r="P37" s="22"/>
    </row>
    <row r="38" spans="1:16" ht="39" customHeight="1">
      <c r="A38" s="22"/>
      <c r="B38" s="35"/>
      <c r="C38" s="1158" t="s">
        <v>546</v>
      </c>
      <c r="D38" s="1158"/>
      <c r="E38" s="1159"/>
      <c r="F38" s="36">
        <v>0.69</v>
      </c>
      <c r="G38" s="37">
        <v>0.79</v>
      </c>
      <c r="H38" s="37">
        <v>0.82</v>
      </c>
      <c r="I38" s="37">
        <v>0.95</v>
      </c>
      <c r="J38" s="38">
        <v>0.95</v>
      </c>
      <c r="K38" s="22"/>
      <c r="L38" s="22"/>
      <c r="M38" s="22"/>
      <c r="N38" s="22"/>
      <c r="O38" s="22"/>
      <c r="P38" s="22"/>
    </row>
    <row r="39" spans="1:16" ht="39" customHeight="1">
      <c r="A39" s="22"/>
      <c r="B39" s="35"/>
      <c r="C39" s="1158" t="s">
        <v>547</v>
      </c>
      <c r="D39" s="1158"/>
      <c r="E39" s="1159"/>
      <c r="F39" s="36">
        <v>3.14</v>
      </c>
      <c r="G39" s="37">
        <v>3.13</v>
      </c>
      <c r="H39" s="37">
        <v>1.54</v>
      </c>
      <c r="I39" s="37">
        <v>1.37</v>
      </c>
      <c r="J39" s="38">
        <v>0.91</v>
      </c>
      <c r="K39" s="22"/>
      <c r="L39" s="22"/>
      <c r="M39" s="22"/>
      <c r="N39" s="22"/>
      <c r="O39" s="22"/>
      <c r="P39" s="22"/>
    </row>
    <row r="40" spans="1:16" ht="39" customHeight="1">
      <c r="A40" s="22"/>
      <c r="B40" s="35"/>
      <c r="C40" s="1158" t="s">
        <v>548</v>
      </c>
      <c r="D40" s="1158"/>
      <c r="E40" s="1159"/>
      <c r="F40" s="36">
        <v>0</v>
      </c>
      <c r="G40" s="37">
        <v>0</v>
      </c>
      <c r="H40" s="37">
        <v>0</v>
      </c>
      <c r="I40" s="37">
        <v>0</v>
      </c>
      <c r="J40" s="38">
        <v>0</v>
      </c>
      <c r="K40" s="22"/>
      <c r="L40" s="22"/>
      <c r="M40" s="22"/>
      <c r="N40" s="22"/>
      <c r="O40" s="22"/>
      <c r="P40" s="22"/>
    </row>
    <row r="41" spans="1:16" ht="39" customHeight="1">
      <c r="A41" s="22"/>
      <c r="B41" s="35"/>
      <c r="C41" s="1158" t="s">
        <v>549</v>
      </c>
      <c r="D41" s="1158"/>
      <c r="E41" s="1159"/>
      <c r="F41" s="36">
        <v>0</v>
      </c>
      <c r="G41" s="37">
        <v>0</v>
      </c>
      <c r="H41" s="37">
        <v>0</v>
      </c>
      <c r="I41" s="37">
        <v>0</v>
      </c>
      <c r="J41" s="38">
        <v>0</v>
      </c>
      <c r="K41" s="22"/>
      <c r="L41" s="22"/>
      <c r="M41" s="22"/>
      <c r="N41" s="22"/>
      <c r="O41" s="22"/>
      <c r="P41" s="22"/>
    </row>
    <row r="42" spans="1:16" ht="39" customHeight="1">
      <c r="A42" s="22"/>
      <c r="B42" s="39"/>
      <c r="C42" s="1158" t="s">
        <v>550</v>
      </c>
      <c r="D42" s="1158"/>
      <c r="E42" s="1159"/>
      <c r="F42" s="36" t="s">
        <v>490</v>
      </c>
      <c r="G42" s="37" t="s">
        <v>490</v>
      </c>
      <c r="H42" s="37" t="s">
        <v>490</v>
      </c>
      <c r="I42" s="37" t="s">
        <v>490</v>
      </c>
      <c r="J42" s="38" t="s">
        <v>490</v>
      </c>
      <c r="K42" s="22"/>
      <c r="L42" s="22"/>
      <c r="M42" s="22"/>
      <c r="N42" s="22"/>
      <c r="O42" s="22"/>
      <c r="P42" s="22"/>
    </row>
    <row r="43" spans="1:16" ht="39" customHeight="1" thickBot="1">
      <c r="A43" s="22"/>
      <c r="B43" s="40"/>
      <c r="C43" s="1160" t="s">
        <v>551</v>
      </c>
      <c r="D43" s="1160"/>
      <c r="E43" s="1161"/>
      <c r="F43" s="41">
        <v>0.57999999999999996</v>
      </c>
      <c r="G43" s="42">
        <v>0.01</v>
      </c>
      <c r="H43" s="42">
        <v>0</v>
      </c>
      <c r="I43" s="42">
        <v>0</v>
      </c>
      <c r="J43" s="43">
        <v>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row r="49" s="23" customFormat="1" ht="13.5" hidden="1" customHeight="1"/>
    <row r="50" s="23" customFormat="1" ht="13.5" hidden="1" customHeight="1"/>
  </sheetData>
  <sheetProtection algorithmName="SHA-512" hashValue="CtX2nvqQC2ynGMwLY+GwoynbAQ22rseGKouTdEmoXwTDWb4sqThVKe5ZUt3xiwu/7bY+gQ1ueYZLmXXsbaYR7Q==" saltValue="fbBI0MDcLqrBQVZle5PQ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5C1D4-2E55-47CD-AC70-55DF323D609C}">
  <sheetPr>
    <pageSetUpPr fitToPage="1"/>
  </sheetPr>
  <dimension ref="A1:U64"/>
  <sheetViews>
    <sheetView showGridLines="0" zoomScale="85" zoomScaleNormal="85" zoomScaleSheetLayoutView="55" workbookViewId="0"/>
  </sheetViews>
  <sheetFormatPr defaultColWidth="0" defaultRowHeight="12.6" customHeight="1" zeroHeight="1"/>
  <cols>
    <col min="1" max="1" width="6.77734375" style="47" customWidth="1"/>
    <col min="2" max="3" width="11" style="47" customWidth="1"/>
    <col min="4" max="4" width="10.109375" style="47" customWidth="1"/>
    <col min="5" max="10" width="11.109375" style="47" customWidth="1"/>
    <col min="11" max="15" width="13.21875" style="47" customWidth="1"/>
    <col min="16" max="21" width="11.66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c r="A45" s="46"/>
      <c r="B45" s="1164" t="s">
        <v>9</v>
      </c>
      <c r="C45" s="1165"/>
      <c r="D45" s="56"/>
      <c r="E45" s="1170" t="s">
        <v>10</v>
      </c>
      <c r="F45" s="1170"/>
      <c r="G45" s="1170"/>
      <c r="H45" s="1170"/>
      <c r="I45" s="1170"/>
      <c r="J45" s="1171"/>
      <c r="K45" s="57">
        <v>2145</v>
      </c>
      <c r="L45" s="58">
        <v>2079</v>
      </c>
      <c r="M45" s="58">
        <v>2084</v>
      </c>
      <c r="N45" s="58">
        <v>2153</v>
      </c>
      <c r="O45" s="59">
        <v>2177</v>
      </c>
      <c r="P45" s="46"/>
      <c r="Q45" s="46"/>
      <c r="R45" s="46"/>
      <c r="S45" s="46"/>
      <c r="T45" s="46"/>
      <c r="U45" s="46"/>
    </row>
    <row r="46" spans="1:21" ht="30.75" customHeight="1">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c r="A48" s="46"/>
      <c r="B48" s="1166"/>
      <c r="C48" s="1167"/>
      <c r="D48" s="60"/>
      <c r="E48" s="1172" t="s">
        <v>13</v>
      </c>
      <c r="F48" s="1172"/>
      <c r="G48" s="1172"/>
      <c r="H48" s="1172"/>
      <c r="I48" s="1172"/>
      <c r="J48" s="1173"/>
      <c r="K48" s="61">
        <v>1063</v>
      </c>
      <c r="L48" s="62">
        <v>992</v>
      </c>
      <c r="M48" s="62">
        <v>918</v>
      </c>
      <c r="N48" s="62">
        <v>805</v>
      </c>
      <c r="O48" s="63">
        <v>798</v>
      </c>
      <c r="P48" s="46"/>
      <c r="Q48" s="46"/>
      <c r="R48" s="46"/>
      <c r="S48" s="46"/>
      <c r="T48" s="46"/>
      <c r="U48" s="46"/>
    </row>
    <row r="49" spans="1:21" ht="30.75" customHeight="1">
      <c r="A49" s="46"/>
      <c r="B49" s="1166"/>
      <c r="C49" s="1167"/>
      <c r="D49" s="60"/>
      <c r="E49" s="1172" t="s">
        <v>14</v>
      </c>
      <c r="F49" s="1172"/>
      <c r="G49" s="1172"/>
      <c r="H49" s="1172"/>
      <c r="I49" s="1172"/>
      <c r="J49" s="1173"/>
      <c r="K49" s="61">
        <v>6</v>
      </c>
      <c r="L49" s="62">
        <v>3</v>
      </c>
      <c r="M49" s="62">
        <v>3</v>
      </c>
      <c r="N49" s="62">
        <v>1</v>
      </c>
      <c r="O49" s="63" t="s">
        <v>490</v>
      </c>
      <c r="P49" s="46"/>
      <c r="Q49" s="46"/>
      <c r="R49" s="46"/>
      <c r="S49" s="46"/>
      <c r="T49" s="46"/>
      <c r="U49" s="46"/>
    </row>
    <row r="50" spans="1:21" ht="30.75" customHeight="1">
      <c r="A50" s="46"/>
      <c r="B50" s="1166"/>
      <c r="C50" s="1167"/>
      <c r="D50" s="60"/>
      <c r="E50" s="1172" t="s">
        <v>15</v>
      </c>
      <c r="F50" s="1172"/>
      <c r="G50" s="1172"/>
      <c r="H50" s="1172"/>
      <c r="I50" s="1172"/>
      <c r="J50" s="1173"/>
      <c r="K50" s="61">
        <v>16</v>
      </c>
      <c r="L50" s="62">
        <v>10</v>
      </c>
      <c r="M50" s="62">
        <v>19</v>
      </c>
      <c r="N50" s="62">
        <v>18</v>
      </c>
      <c r="O50" s="63">
        <v>26</v>
      </c>
      <c r="P50" s="46"/>
      <c r="Q50" s="46"/>
      <c r="R50" s="46"/>
      <c r="S50" s="46"/>
      <c r="T50" s="46"/>
      <c r="U50" s="46"/>
    </row>
    <row r="51" spans="1:21" ht="30.75" customHeight="1">
      <c r="A51" s="46"/>
      <c r="B51" s="1168"/>
      <c r="C51" s="1169"/>
      <c r="D51" s="64"/>
      <c r="E51" s="1172" t="s">
        <v>16</v>
      </c>
      <c r="F51" s="1172"/>
      <c r="G51" s="1172"/>
      <c r="H51" s="1172"/>
      <c r="I51" s="1172"/>
      <c r="J51" s="1173"/>
      <c r="K51" s="61">
        <v>0</v>
      </c>
      <c r="L51" s="62">
        <v>1</v>
      </c>
      <c r="M51" s="62">
        <v>1</v>
      </c>
      <c r="N51" s="62">
        <v>0</v>
      </c>
      <c r="O51" s="63">
        <v>0</v>
      </c>
      <c r="P51" s="46"/>
      <c r="Q51" s="46"/>
      <c r="R51" s="46"/>
      <c r="S51" s="46"/>
      <c r="T51" s="46"/>
      <c r="U51" s="46"/>
    </row>
    <row r="52" spans="1:21" ht="30.75" customHeight="1">
      <c r="A52" s="46"/>
      <c r="B52" s="1174" t="s">
        <v>17</v>
      </c>
      <c r="C52" s="1175"/>
      <c r="D52" s="64"/>
      <c r="E52" s="1172" t="s">
        <v>18</v>
      </c>
      <c r="F52" s="1172"/>
      <c r="G52" s="1172"/>
      <c r="H52" s="1172"/>
      <c r="I52" s="1172"/>
      <c r="J52" s="1173"/>
      <c r="K52" s="61">
        <v>2216</v>
      </c>
      <c r="L52" s="62">
        <v>2196</v>
      </c>
      <c r="M52" s="62">
        <v>2211</v>
      </c>
      <c r="N52" s="62">
        <v>2154</v>
      </c>
      <c r="O52" s="63">
        <v>2137</v>
      </c>
      <c r="P52" s="46"/>
      <c r="Q52" s="46"/>
      <c r="R52" s="46"/>
      <c r="S52" s="46"/>
      <c r="T52" s="46"/>
      <c r="U52" s="46"/>
    </row>
    <row r="53" spans="1:21" ht="30.75" customHeight="1" thickBot="1">
      <c r="A53" s="46"/>
      <c r="B53" s="1176" t="s">
        <v>19</v>
      </c>
      <c r="C53" s="1177"/>
      <c r="D53" s="65"/>
      <c r="E53" s="1178" t="s">
        <v>20</v>
      </c>
      <c r="F53" s="1178"/>
      <c r="G53" s="1178"/>
      <c r="H53" s="1178"/>
      <c r="I53" s="1178"/>
      <c r="J53" s="1179"/>
      <c r="K53" s="66">
        <v>1014</v>
      </c>
      <c r="L53" s="67">
        <v>889</v>
      </c>
      <c r="M53" s="67">
        <v>814</v>
      </c>
      <c r="N53" s="67">
        <v>823</v>
      </c>
      <c r="O53" s="68">
        <v>864</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c r="B58" s="1180" t="s">
        <v>24</v>
      </c>
      <c r="C58" s="1181"/>
      <c r="D58" s="1186" t="s">
        <v>25</v>
      </c>
      <c r="E58" s="1187"/>
      <c r="F58" s="1187"/>
      <c r="G58" s="1187"/>
      <c r="H58" s="1187"/>
      <c r="I58" s="1187"/>
      <c r="J58" s="1188"/>
      <c r="K58" s="81" t="s">
        <v>490</v>
      </c>
      <c r="L58" s="82" t="s">
        <v>490</v>
      </c>
      <c r="M58" s="82" t="s">
        <v>490</v>
      </c>
      <c r="N58" s="82" t="s">
        <v>490</v>
      </c>
      <c r="O58" s="83" t="s">
        <v>490</v>
      </c>
    </row>
    <row r="59" spans="1:21" ht="31.5" customHeight="1">
      <c r="B59" s="1182"/>
      <c r="C59" s="1183"/>
      <c r="D59" s="1189" t="s">
        <v>26</v>
      </c>
      <c r="E59" s="1190"/>
      <c r="F59" s="1190"/>
      <c r="G59" s="1190"/>
      <c r="H59" s="1190"/>
      <c r="I59" s="1190"/>
      <c r="J59" s="1191"/>
      <c r="K59" s="84" t="s">
        <v>490</v>
      </c>
      <c r="L59" s="85" t="s">
        <v>490</v>
      </c>
      <c r="M59" s="85" t="s">
        <v>490</v>
      </c>
      <c r="N59" s="85" t="s">
        <v>490</v>
      </c>
      <c r="O59" s="86" t="s">
        <v>490</v>
      </c>
    </row>
    <row r="60" spans="1:21" ht="31.5" customHeight="1" thickBot="1">
      <c r="B60" s="1184"/>
      <c r="C60" s="1185"/>
      <c r="D60" s="1192" t="s">
        <v>27</v>
      </c>
      <c r="E60" s="1193"/>
      <c r="F60" s="1193"/>
      <c r="G60" s="1193"/>
      <c r="H60" s="1193"/>
      <c r="I60" s="1193"/>
      <c r="J60" s="1194"/>
      <c r="K60" s="87" t="s">
        <v>490</v>
      </c>
      <c r="L60" s="88" t="s">
        <v>490</v>
      </c>
      <c r="M60" s="88" t="s">
        <v>490</v>
      </c>
      <c r="N60" s="88" t="s">
        <v>490</v>
      </c>
      <c r="O60" s="89" t="s">
        <v>490</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L2przHAiWAY1DHmPi0cl8vV2U/a3NiykipMvKVWZsabDg0d0R5q9vE77tfERwNf1ncZtrThRQiaBxsfKHx8LA==" saltValue="HpmVlRBqMSuAlvvkRo2Q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2738F-D5F7-4D11-A101-C08EF1B22201}">
  <sheetPr>
    <pageSetUpPr fitToPage="1"/>
  </sheetPr>
  <dimension ref="B1:M55"/>
  <sheetViews>
    <sheetView showGridLines="0" zoomScale="70" zoomScaleNormal="70" zoomScaleSheetLayoutView="100" workbookViewId="0"/>
  </sheetViews>
  <sheetFormatPr defaultColWidth="0" defaultRowHeight="13.5" customHeight="1" zeroHeight="1"/>
  <cols>
    <col min="1" max="1" width="6.77734375" style="94" customWidth="1"/>
    <col min="2" max="3" width="12.88671875" style="94" customWidth="1"/>
    <col min="4" max="4" width="11.77734375" style="94" customWidth="1"/>
    <col min="5" max="8" width="10.44140625" style="94" customWidth="1"/>
    <col min="9" max="13" width="16.44140625" style="94" customWidth="1"/>
    <col min="14" max="19" width="12.8867187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528</v>
      </c>
      <c r="J40" s="101" t="s">
        <v>529</v>
      </c>
      <c r="K40" s="101" t="s">
        <v>530</v>
      </c>
      <c r="L40" s="101" t="s">
        <v>531</v>
      </c>
      <c r="M40" s="102" t="s">
        <v>532</v>
      </c>
    </row>
    <row r="41" spans="2:13" ht="27.75" customHeight="1">
      <c r="B41" s="1195" t="s">
        <v>30</v>
      </c>
      <c r="C41" s="1196"/>
      <c r="D41" s="103"/>
      <c r="E41" s="1201" t="s">
        <v>31</v>
      </c>
      <c r="F41" s="1201"/>
      <c r="G41" s="1201"/>
      <c r="H41" s="1202"/>
      <c r="I41" s="342">
        <v>22009</v>
      </c>
      <c r="J41" s="343">
        <v>23537</v>
      </c>
      <c r="K41" s="343">
        <v>23222</v>
      </c>
      <c r="L41" s="343">
        <v>22569</v>
      </c>
      <c r="M41" s="344">
        <v>21651</v>
      </c>
    </row>
    <row r="42" spans="2:13" ht="27.75" customHeight="1">
      <c r="B42" s="1197"/>
      <c r="C42" s="1198"/>
      <c r="D42" s="104"/>
      <c r="E42" s="1203" t="s">
        <v>32</v>
      </c>
      <c r="F42" s="1203"/>
      <c r="G42" s="1203"/>
      <c r="H42" s="1204"/>
      <c r="I42" s="345" t="s">
        <v>490</v>
      </c>
      <c r="J42" s="346" t="s">
        <v>490</v>
      </c>
      <c r="K42" s="346" t="s">
        <v>490</v>
      </c>
      <c r="L42" s="346" t="s">
        <v>490</v>
      </c>
      <c r="M42" s="347" t="s">
        <v>490</v>
      </c>
    </row>
    <row r="43" spans="2:13" ht="27.75" customHeight="1">
      <c r="B43" s="1197"/>
      <c r="C43" s="1198"/>
      <c r="D43" s="104"/>
      <c r="E43" s="1203" t="s">
        <v>33</v>
      </c>
      <c r="F43" s="1203"/>
      <c r="G43" s="1203"/>
      <c r="H43" s="1204"/>
      <c r="I43" s="345">
        <v>14370</v>
      </c>
      <c r="J43" s="346">
        <v>13790</v>
      </c>
      <c r="K43" s="346">
        <v>12522</v>
      </c>
      <c r="L43" s="346">
        <v>11871</v>
      </c>
      <c r="M43" s="347">
        <v>11630</v>
      </c>
    </row>
    <row r="44" spans="2:13" ht="27.75" customHeight="1">
      <c r="B44" s="1197"/>
      <c r="C44" s="1198"/>
      <c r="D44" s="104"/>
      <c r="E44" s="1203" t="s">
        <v>34</v>
      </c>
      <c r="F44" s="1203"/>
      <c r="G44" s="1203"/>
      <c r="H44" s="1204"/>
      <c r="I44" s="345">
        <v>7</v>
      </c>
      <c r="J44" s="346">
        <v>4</v>
      </c>
      <c r="K44" s="346">
        <v>1</v>
      </c>
      <c r="L44" s="346" t="s">
        <v>490</v>
      </c>
      <c r="M44" s="347" t="s">
        <v>490</v>
      </c>
    </row>
    <row r="45" spans="2:13" ht="27.75" customHeight="1">
      <c r="B45" s="1197"/>
      <c r="C45" s="1198"/>
      <c r="D45" s="104"/>
      <c r="E45" s="1203" t="s">
        <v>35</v>
      </c>
      <c r="F45" s="1203"/>
      <c r="G45" s="1203"/>
      <c r="H45" s="1204"/>
      <c r="I45" s="345">
        <v>2482</v>
      </c>
      <c r="J45" s="346">
        <v>2366</v>
      </c>
      <c r="K45" s="346">
        <v>2128</v>
      </c>
      <c r="L45" s="346">
        <v>2127</v>
      </c>
      <c r="M45" s="347">
        <v>2081</v>
      </c>
    </row>
    <row r="46" spans="2:13" ht="27.75" customHeight="1">
      <c r="B46" s="1197"/>
      <c r="C46" s="1198"/>
      <c r="D46" s="105"/>
      <c r="E46" s="1203" t="s">
        <v>36</v>
      </c>
      <c r="F46" s="1203"/>
      <c r="G46" s="1203"/>
      <c r="H46" s="1204"/>
      <c r="I46" s="345" t="s">
        <v>490</v>
      </c>
      <c r="J46" s="346" t="s">
        <v>490</v>
      </c>
      <c r="K46" s="346" t="s">
        <v>490</v>
      </c>
      <c r="L46" s="346" t="s">
        <v>490</v>
      </c>
      <c r="M46" s="347" t="s">
        <v>490</v>
      </c>
    </row>
    <row r="47" spans="2:13" ht="27.75" customHeight="1">
      <c r="B47" s="1197"/>
      <c r="C47" s="1198"/>
      <c r="D47" s="106"/>
      <c r="E47" s="1205" t="s">
        <v>37</v>
      </c>
      <c r="F47" s="1206"/>
      <c r="G47" s="1206"/>
      <c r="H47" s="1207"/>
      <c r="I47" s="345" t="s">
        <v>490</v>
      </c>
      <c r="J47" s="346" t="s">
        <v>490</v>
      </c>
      <c r="K47" s="346" t="s">
        <v>490</v>
      </c>
      <c r="L47" s="346" t="s">
        <v>490</v>
      </c>
      <c r="M47" s="347" t="s">
        <v>490</v>
      </c>
    </row>
    <row r="48" spans="2:13" ht="27.75" customHeight="1">
      <c r="B48" s="1197"/>
      <c r="C48" s="1198"/>
      <c r="D48" s="104"/>
      <c r="E48" s="1203" t="s">
        <v>38</v>
      </c>
      <c r="F48" s="1203"/>
      <c r="G48" s="1203"/>
      <c r="H48" s="1204"/>
      <c r="I48" s="345" t="s">
        <v>490</v>
      </c>
      <c r="J48" s="346" t="s">
        <v>490</v>
      </c>
      <c r="K48" s="346" t="s">
        <v>490</v>
      </c>
      <c r="L48" s="346" t="s">
        <v>490</v>
      </c>
      <c r="M48" s="347" t="s">
        <v>490</v>
      </c>
    </row>
    <row r="49" spans="2:13" ht="27.75" customHeight="1">
      <c r="B49" s="1199"/>
      <c r="C49" s="1200"/>
      <c r="D49" s="104"/>
      <c r="E49" s="1203" t="s">
        <v>39</v>
      </c>
      <c r="F49" s="1203"/>
      <c r="G49" s="1203"/>
      <c r="H49" s="1204"/>
      <c r="I49" s="345" t="s">
        <v>490</v>
      </c>
      <c r="J49" s="346" t="s">
        <v>490</v>
      </c>
      <c r="K49" s="346" t="s">
        <v>490</v>
      </c>
      <c r="L49" s="346" t="s">
        <v>490</v>
      </c>
      <c r="M49" s="347" t="s">
        <v>490</v>
      </c>
    </row>
    <row r="50" spans="2:13" ht="27.75" customHeight="1">
      <c r="B50" s="1208" t="s">
        <v>40</v>
      </c>
      <c r="C50" s="1209"/>
      <c r="D50" s="107"/>
      <c r="E50" s="1203" t="s">
        <v>41</v>
      </c>
      <c r="F50" s="1203"/>
      <c r="G50" s="1203"/>
      <c r="H50" s="1204"/>
      <c r="I50" s="345">
        <v>2075</v>
      </c>
      <c r="J50" s="346">
        <v>2309</v>
      </c>
      <c r="K50" s="346">
        <v>2919</v>
      </c>
      <c r="L50" s="346">
        <v>3103</v>
      </c>
      <c r="M50" s="347">
        <v>3352</v>
      </c>
    </row>
    <row r="51" spans="2:13" ht="27.75" customHeight="1">
      <c r="B51" s="1197"/>
      <c r="C51" s="1198"/>
      <c r="D51" s="104"/>
      <c r="E51" s="1203" t="s">
        <v>42</v>
      </c>
      <c r="F51" s="1203"/>
      <c r="G51" s="1203"/>
      <c r="H51" s="1204"/>
      <c r="I51" s="345">
        <v>518</v>
      </c>
      <c r="J51" s="346">
        <v>470</v>
      </c>
      <c r="K51" s="346">
        <v>408</v>
      </c>
      <c r="L51" s="346">
        <v>327</v>
      </c>
      <c r="M51" s="347">
        <v>258</v>
      </c>
    </row>
    <row r="52" spans="2:13" ht="27.75" customHeight="1">
      <c r="B52" s="1199"/>
      <c r="C52" s="1200"/>
      <c r="D52" s="104"/>
      <c r="E52" s="1203" t="s">
        <v>43</v>
      </c>
      <c r="F52" s="1203"/>
      <c r="G52" s="1203"/>
      <c r="H52" s="1204"/>
      <c r="I52" s="345">
        <v>24884</v>
      </c>
      <c r="J52" s="346">
        <v>25192</v>
      </c>
      <c r="K52" s="346">
        <v>24581</v>
      </c>
      <c r="L52" s="346">
        <v>23380</v>
      </c>
      <c r="M52" s="347">
        <v>22423</v>
      </c>
    </row>
    <row r="53" spans="2:13" ht="27.75" customHeight="1" thickBot="1">
      <c r="B53" s="1210" t="s">
        <v>19</v>
      </c>
      <c r="C53" s="1211"/>
      <c r="D53" s="108"/>
      <c r="E53" s="1212" t="s">
        <v>44</v>
      </c>
      <c r="F53" s="1212"/>
      <c r="G53" s="1212"/>
      <c r="H53" s="1213"/>
      <c r="I53" s="348">
        <v>11391</v>
      </c>
      <c r="J53" s="349">
        <v>11727</v>
      </c>
      <c r="K53" s="349">
        <v>9965</v>
      </c>
      <c r="L53" s="349">
        <v>9757</v>
      </c>
      <c r="M53" s="350">
        <v>9329</v>
      </c>
    </row>
    <row r="54" spans="2:13" ht="27.75" customHeight="1">
      <c r="B54" s="109"/>
      <c r="C54" s="110"/>
      <c r="D54" s="110"/>
      <c r="E54" s="111"/>
      <c r="F54" s="111"/>
      <c r="G54" s="111"/>
      <c r="H54" s="111"/>
      <c r="I54" s="112"/>
      <c r="J54" s="112"/>
      <c r="K54" s="112"/>
      <c r="L54" s="112"/>
      <c r="M54" s="112"/>
    </row>
    <row r="55" spans="2:13" ht="13.2"/>
  </sheetData>
  <sheetProtection algorithmName="SHA-512" hashValue="jfnNNvikJNQGGn0y/RmMDxn+imKxrha/GVS5qPVYK5pFSmYuw1Uau4n+X1ackdzr0XBH6mLhO6+CECTWsE7uXQ==" saltValue="2Nk2YsCqbyZxCvz2cC0u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7CE59-3F47-428C-860B-B7E7D1876658}">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44140625" style="1" customWidth="1"/>
    <col min="2" max="2" width="16.88671875" style="1" customWidth="1"/>
    <col min="3" max="5" width="27.109375" style="1" customWidth="1"/>
    <col min="6" max="8" width="25" style="1" customWidth="1"/>
    <col min="9" max="14" width="26.77734375" style="1" customWidth="1"/>
    <col min="15" max="15" width="6.21875" style="1" customWidth="1"/>
    <col min="16" max="16" width="9.21875" style="1" hidden="1" customWidth="1"/>
    <col min="17" max="20" width="0" style="1" hidden="1" customWidth="1"/>
    <col min="21" max="21" width="9.21875" style="1" hidden="1" customWidth="1"/>
    <col min="22" max="22" width="0" style="1" hidden="1" customWidth="1"/>
    <col min="23" max="23" width="9.21875"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530</v>
      </c>
      <c r="G54" s="117" t="s">
        <v>531</v>
      </c>
      <c r="H54" s="118" t="s">
        <v>532</v>
      </c>
    </row>
    <row r="55" spans="2:8" ht="52.5" customHeight="1">
      <c r="B55" s="119"/>
      <c r="C55" s="1222" t="s">
        <v>46</v>
      </c>
      <c r="D55" s="1222"/>
      <c r="E55" s="1223"/>
      <c r="F55" s="120">
        <v>1371</v>
      </c>
      <c r="G55" s="120">
        <v>1367</v>
      </c>
      <c r="H55" s="121">
        <v>1085</v>
      </c>
    </row>
    <row r="56" spans="2:8" ht="52.5" customHeight="1">
      <c r="B56" s="122"/>
      <c r="C56" s="1224" t="s">
        <v>47</v>
      </c>
      <c r="D56" s="1224"/>
      <c r="E56" s="1225"/>
      <c r="F56" s="123">
        <v>120</v>
      </c>
      <c r="G56" s="123">
        <v>120</v>
      </c>
      <c r="H56" s="124">
        <v>167</v>
      </c>
    </row>
    <row r="57" spans="2:8" ht="53.25" customHeight="1">
      <c r="B57" s="122"/>
      <c r="C57" s="1226" t="s">
        <v>48</v>
      </c>
      <c r="D57" s="1226"/>
      <c r="E57" s="1227"/>
      <c r="F57" s="125">
        <v>1626</v>
      </c>
      <c r="G57" s="125">
        <v>1772</v>
      </c>
      <c r="H57" s="126">
        <v>2273</v>
      </c>
    </row>
    <row r="58" spans="2:8" ht="45.75" customHeight="1">
      <c r="B58" s="127"/>
      <c r="C58" s="1214" t="s">
        <v>566</v>
      </c>
      <c r="D58" s="1215"/>
      <c r="E58" s="1216"/>
      <c r="F58" s="128">
        <v>654</v>
      </c>
      <c r="G58" s="128">
        <v>831</v>
      </c>
      <c r="H58" s="129">
        <v>1295</v>
      </c>
    </row>
    <row r="59" spans="2:8" ht="45.75" customHeight="1">
      <c r="B59" s="127"/>
      <c r="C59" s="1214" t="s">
        <v>567</v>
      </c>
      <c r="D59" s="1215"/>
      <c r="E59" s="1216"/>
      <c r="F59" s="128">
        <v>732</v>
      </c>
      <c r="G59" s="128">
        <v>644</v>
      </c>
      <c r="H59" s="129">
        <v>624</v>
      </c>
    </row>
    <row r="60" spans="2:8" ht="45.75" customHeight="1">
      <c r="B60" s="127"/>
      <c r="C60" s="1214" t="s">
        <v>568</v>
      </c>
      <c r="D60" s="1215"/>
      <c r="E60" s="1216"/>
      <c r="F60" s="128">
        <v>96</v>
      </c>
      <c r="G60" s="128">
        <v>137</v>
      </c>
      <c r="H60" s="129">
        <v>187</v>
      </c>
    </row>
    <row r="61" spans="2:8" ht="45.75" customHeight="1">
      <c r="B61" s="127"/>
      <c r="C61" s="1214" t="s">
        <v>569</v>
      </c>
      <c r="D61" s="1215"/>
      <c r="E61" s="1216"/>
      <c r="F61" s="128">
        <v>22</v>
      </c>
      <c r="G61" s="128">
        <v>46</v>
      </c>
      <c r="H61" s="129">
        <v>54</v>
      </c>
    </row>
    <row r="62" spans="2:8" ht="45.75" customHeight="1" thickBot="1">
      <c r="B62" s="130"/>
      <c r="C62" s="1217" t="s">
        <v>570</v>
      </c>
      <c r="D62" s="1218"/>
      <c r="E62" s="1219"/>
      <c r="F62" s="131">
        <v>37</v>
      </c>
      <c r="G62" s="131">
        <v>34</v>
      </c>
      <c r="H62" s="132">
        <v>27</v>
      </c>
    </row>
    <row r="63" spans="2:8" ht="52.5" customHeight="1" thickBot="1">
      <c r="B63" s="133"/>
      <c r="C63" s="1220" t="s">
        <v>49</v>
      </c>
      <c r="D63" s="1220"/>
      <c r="E63" s="1221"/>
      <c r="F63" s="134">
        <v>3117</v>
      </c>
      <c r="G63" s="134">
        <v>3259</v>
      </c>
      <c r="H63" s="135">
        <v>3526</v>
      </c>
    </row>
    <row r="64" spans="2:8" ht="13.2"/>
  </sheetData>
  <sheetProtection algorithmName="SHA-512" hashValue="+bB7fqslCLgXnegghWp+l539gXY/+VMoLWKUyCNrgjTNGrJufz6jqSgNt+5Jx9qcbsL6rwAdZyKNO1XNqPU3+w==" saltValue="UNEp3Hw+6SOg0x2PzedQ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13A-CDC1-4CE8-A4AF-498AAA51C050}">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c r="DD19" s="255"/>
      <c r="DE19" s="255"/>
    </row>
    <row r="20" spans="1:109" ht="13.2">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2">
      <c r="B23" s="259"/>
    </row>
    <row r="24" spans="1:109" ht="13.2">
      <c r="B24" s="259"/>
    </row>
    <row r="25" spans="1:109" ht="13.2">
      <c r="B25" s="259"/>
    </row>
    <row r="26" spans="1:109" ht="13.2">
      <c r="B26" s="259"/>
    </row>
    <row r="27" spans="1:109" ht="13.2">
      <c r="B27" s="259"/>
    </row>
    <row r="28" spans="1:109" ht="13.2">
      <c r="B28" s="259"/>
    </row>
    <row r="29" spans="1:109" ht="13.2">
      <c r="B29" s="259"/>
    </row>
    <row r="30" spans="1:109" ht="13.2">
      <c r="B30" s="259"/>
    </row>
    <row r="31" spans="1:109" ht="13.2">
      <c r="B31" s="259"/>
    </row>
    <row r="32" spans="1:109" ht="13.2">
      <c r="B32" s="259"/>
    </row>
    <row r="33" spans="2:109" ht="13.2">
      <c r="B33" s="259"/>
    </row>
    <row r="34" spans="2:109" ht="13.2">
      <c r="B34" s="259"/>
    </row>
    <row r="35" spans="2:109" ht="13.2">
      <c r="B35" s="259"/>
    </row>
    <row r="36" spans="2:109" ht="13.2">
      <c r="B36" s="259"/>
    </row>
    <row r="37" spans="2:109" ht="13.2">
      <c r="B37" s="259"/>
    </row>
    <row r="38" spans="2:109" ht="13.2">
      <c r="B38" s="259"/>
    </row>
    <row r="39" spans="2:109" ht="13.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c r="B40" s="356"/>
      <c r="DD40" s="356"/>
      <c r="DE40" s="255"/>
    </row>
    <row r="41" spans="2:109" ht="16.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50" t="s">
        <v>581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c r="B49" s="259"/>
      <c r="AN49" s="255" t="s">
        <v>573</v>
      </c>
    </row>
    <row r="50" spans="1:109" ht="13.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528</v>
      </c>
      <c r="BQ50" s="1233"/>
      <c r="BR50" s="1233"/>
      <c r="BS50" s="1233"/>
      <c r="BT50" s="1233"/>
      <c r="BU50" s="1233"/>
      <c r="BV50" s="1233"/>
      <c r="BW50" s="1233"/>
      <c r="BX50" s="1233" t="s">
        <v>529</v>
      </c>
      <c r="BY50" s="1233"/>
      <c r="BZ50" s="1233"/>
      <c r="CA50" s="1233"/>
      <c r="CB50" s="1233"/>
      <c r="CC50" s="1233"/>
      <c r="CD50" s="1233"/>
      <c r="CE50" s="1233"/>
      <c r="CF50" s="1233" t="s">
        <v>530</v>
      </c>
      <c r="CG50" s="1233"/>
      <c r="CH50" s="1233"/>
      <c r="CI50" s="1233"/>
      <c r="CJ50" s="1233"/>
      <c r="CK50" s="1233"/>
      <c r="CL50" s="1233"/>
      <c r="CM50" s="1233"/>
      <c r="CN50" s="1233" t="s">
        <v>531</v>
      </c>
      <c r="CO50" s="1233"/>
      <c r="CP50" s="1233"/>
      <c r="CQ50" s="1233"/>
      <c r="CR50" s="1233"/>
      <c r="CS50" s="1233"/>
      <c r="CT50" s="1233"/>
      <c r="CU50" s="1233"/>
      <c r="CV50" s="1233" t="s">
        <v>532</v>
      </c>
      <c r="CW50" s="1233"/>
      <c r="CX50" s="1233"/>
      <c r="CY50" s="1233"/>
      <c r="CZ50" s="1233"/>
      <c r="DA50" s="1233"/>
      <c r="DB50" s="1233"/>
      <c r="DC50" s="1233"/>
    </row>
    <row r="51" spans="1:109" ht="13.5" customHeight="1">
      <c r="B51" s="259"/>
      <c r="G51" s="1236"/>
      <c r="H51" s="1236"/>
      <c r="I51" s="1249"/>
      <c r="J51" s="1249"/>
      <c r="K51" s="1235"/>
      <c r="L51" s="1235"/>
      <c r="M51" s="1235"/>
      <c r="N51" s="1235"/>
      <c r="AM51" s="359"/>
      <c r="AN51" s="1231" t="s">
        <v>574</v>
      </c>
      <c r="AO51" s="1231"/>
      <c r="AP51" s="1231"/>
      <c r="AQ51" s="1231"/>
      <c r="AR51" s="1231"/>
      <c r="AS51" s="1231"/>
      <c r="AT51" s="1231"/>
      <c r="AU51" s="1231"/>
      <c r="AV51" s="1231"/>
      <c r="AW51" s="1231"/>
      <c r="AX51" s="1231"/>
      <c r="AY51" s="1231"/>
      <c r="AZ51" s="1231"/>
      <c r="BA51" s="1231"/>
      <c r="BB51" s="1231" t="s">
        <v>575</v>
      </c>
      <c r="BC51" s="1231"/>
      <c r="BD51" s="1231"/>
      <c r="BE51" s="1231"/>
      <c r="BF51" s="1231"/>
      <c r="BG51" s="1231"/>
      <c r="BH51" s="1231"/>
      <c r="BI51" s="1231"/>
      <c r="BJ51" s="1231"/>
      <c r="BK51" s="1231"/>
      <c r="BL51" s="1231"/>
      <c r="BM51" s="1231"/>
      <c r="BN51" s="1231"/>
      <c r="BO51" s="1231"/>
      <c r="BP51" s="1228">
        <v>118.6</v>
      </c>
      <c r="BQ51" s="1228"/>
      <c r="BR51" s="1228"/>
      <c r="BS51" s="1228"/>
      <c r="BT51" s="1228"/>
      <c r="BU51" s="1228"/>
      <c r="BV51" s="1228"/>
      <c r="BW51" s="1228"/>
      <c r="BX51" s="1228">
        <v>121.1</v>
      </c>
      <c r="BY51" s="1228"/>
      <c r="BZ51" s="1228"/>
      <c r="CA51" s="1228"/>
      <c r="CB51" s="1228"/>
      <c r="CC51" s="1228"/>
      <c r="CD51" s="1228"/>
      <c r="CE51" s="1228"/>
      <c r="CF51" s="1228">
        <v>99.6</v>
      </c>
      <c r="CG51" s="1228"/>
      <c r="CH51" s="1228"/>
      <c r="CI51" s="1228"/>
      <c r="CJ51" s="1228"/>
      <c r="CK51" s="1228"/>
      <c r="CL51" s="1228"/>
      <c r="CM51" s="1228"/>
      <c r="CN51" s="1228">
        <v>103</v>
      </c>
      <c r="CO51" s="1228"/>
      <c r="CP51" s="1228"/>
      <c r="CQ51" s="1228"/>
      <c r="CR51" s="1228"/>
      <c r="CS51" s="1228"/>
      <c r="CT51" s="1228"/>
      <c r="CU51" s="1228"/>
      <c r="CV51" s="1228">
        <v>98.8</v>
      </c>
      <c r="CW51" s="1228"/>
      <c r="CX51" s="1228"/>
      <c r="CY51" s="1228"/>
      <c r="CZ51" s="1228"/>
      <c r="DA51" s="1228"/>
      <c r="DB51" s="1228"/>
      <c r="DC51" s="1228"/>
    </row>
    <row r="52" spans="1:109" ht="13.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576</v>
      </c>
      <c r="BC53" s="1231"/>
      <c r="BD53" s="1231"/>
      <c r="BE53" s="1231"/>
      <c r="BF53" s="1231"/>
      <c r="BG53" s="1231"/>
      <c r="BH53" s="1231"/>
      <c r="BI53" s="1231"/>
      <c r="BJ53" s="1231"/>
      <c r="BK53" s="1231"/>
      <c r="BL53" s="1231"/>
      <c r="BM53" s="1231"/>
      <c r="BN53" s="1231"/>
      <c r="BO53" s="1231"/>
      <c r="BP53" s="1228">
        <v>82.1</v>
      </c>
      <c r="BQ53" s="1228"/>
      <c r="BR53" s="1228"/>
      <c r="BS53" s="1228"/>
      <c r="BT53" s="1228"/>
      <c r="BU53" s="1228"/>
      <c r="BV53" s="1228"/>
      <c r="BW53" s="1228"/>
      <c r="BX53" s="1228">
        <v>81.3</v>
      </c>
      <c r="BY53" s="1228"/>
      <c r="BZ53" s="1228"/>
      <c r="CA53" s="1228"/>
      <c r="CB53" s="1228"/>
      <c r="CC53" s="1228"/>
      <c r="CD53" s="1228"/>
      <c r="CE53" s="1228"/>
      <c r="CF53" s="1228">
        <v>81.599999999999994</v>
      </c>
      <c r="CG53" s="1228"/>
      <c r="CH53" s="1228"/>
      <c r="CI53" s="1228"/>
      <c r="CJ53" s="1228"/>
      <c r="CK53" s="1228"/>
      <c r="CL53" s="1228"/>
      <c r="CM53" s="1228"/>
      <c r="CN53" s="1228">
        <v>82.5</v>
      </c>
      <c r="CO53" s="1228"/>
      <c r="CP53" s="1228"/>
      <c r="CQ53" s="1228"/>
      <c r="CR53" s="1228"/>
      <c r="CS53" s="1228"/>
      <c r="CT53" s="1228"/>
      <c r="CU53" s="1228"/>
      <c r="CV53" s="1228">
        <v>83</v>
      </c>
      <c r="CW53" s="1228"/>
      <c r="CX53" s="1228"/>
      <c r="CY53" s="1228"/>
      <c r="CZ53" s="1228"/>
      <c r="DA53" s="1228"/>
      <c r="DB53" s="1228"/>
      <c r="DC53" s="1228"/>
    </row>
    <row r="54" spans="1:109" ht="13.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c r="A55" s="358"/>
      <c r="B55" s="259"/>
      <c r="G55" s="1234"/>
      <c r="H55" s="1234"/>
      <c r="I55" s="1234"/>
      <c r="J55" s="1234"/>
      <c r="K55" s="1235"/>
      <c r="L55" s="1235"/>
      <c r="M55" s="1235"/>
      <c r="N55" s="1235"/>
      <c r="AN55" s="1233" t="s">
        <v>577</v>
      </c>
      <c r="AO55" s="1233"/>
      <c r="AP55" s="1233"/>
      <c r="AQ55" s="1233"/>
      <c r="AR55" s="1233"/>
      <c r="AS55" s="1233"/>
      <c r="AT55" s="1233"/>
      <c r="AU55" s="1233"/>
      <c r="AV55" s="1233"/>
      <c r="AW55" s="1233"/>
      <c r="AX55" s="1233"/>
      <c r="AY55" s="1233"/>
      <c r="AZ55" s="1233"/>
      <c r="BA55" s="1233"/>
      <c r="BB55" s="1231" t="s">
        <v>575</v>
      </c>
      <c r="BC55" s="1231"/>
      <c r="BD55" s="1231"/>
      <c r="BE55" s="1231"/>
      <c r="BF55" s="1231"/>
      <c r="BG55" s="1231"/>
      <c r="BH55" s="1231"/>
      <c r="BI55" s="1231"/>
      <c r="BJ55" s="1231"/>
      <c r="BK55" s="1231"/>
      <c r="BL55" s="1231"/>
      <c r="BM55" s="1231"/>
      <c r="BN55" s="1231"/>
      <c r="BO55" s="1231"/>
      <c r="BP55" s="1228">
        <v>49.1</v>
      </c>
      <c r="BQ55" s="1228"/>
      <c r="BR55" s="1228"/>
      <c r="BS55" s="1228"/>
      <c r="BT55" s="1228"/>
      <c r="BU55" s="1228"/>
      <c r="BV55" s="1228"/>
      <c r="BW55" s="1228"/>
      <c r="BX55" s="1228">
        <v>41.5</v>
      </c>
      <c r="BY55" s="1228"/>
      <c r="BZ55" s="1228"/>
      <c r="CA55" s="1228"/>
      <c r="CB55" s="1228"/>
      <c r="CC55" s="1228"/>
      <c r="CD55" s="1228"/>
      <c r="CE55" s="1228"/>
      <c r="CF55" s="1228">
        <v>25.2</v>
      </c>
      <c r="CG55" s="1228"/>
      <c r="CH55" s="1228"/>
      <c r="CI55" s="1228"/>
      <c r="CJ55" s="1228"/>
      <c r="CK55" s="1228"/>
      <c r="CL55" s="1228"/>
      <c r="CM55" s="1228"/>
      <c r="CN55" s="1228">
        <v>15.7</v>
      </c>
      <c r="CO55" s="1228"/>
      <c r="CP55" s="1228"/>
      <c r="CQ55" s="1228"/>
      <c r="CR55" s="1228"/>
      <c r="CS55" s="1228"/>
      <c r="CT55" s="1228"/>
      <c r="CU55" s="1228"/>
      <c r="CV55" s="1228">
        <v>10.199999999999999</v>
      </c>
      <c r="CW55" s="1228"/>
      <c r="CX55" s="1228"/>
      <c r="CY55" s="1228"/>
      <c r="CZ55" s="1228"/>
      <c r="DA55" s="1228"/>
      <c r="DB55" s="1228"/>
      <c r="DC55" s="1228"/>
    </row>
    <row r="56" spans="1:109" ht="13.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576</v>
      </c>
      <c r="BC57" s="1231"/>
      <c r="BD57" s="1231"/>
      <c r="BE57" s="1231"/>
      <c r="BF57" s="1231"/>
      <c r="BG57" s="1231"/>
      <c r="BH57" s="1231"/>
      <c r="BI57" s="1231"/>
      <c r="BJ57" s="1231"/>
      <c r="BK57" s="1231"/>
      <c r="BL57" s="1231"/>
      <c r="BM57" s="1231"/>
      <c r="BN57" s="1231"/>
      <c r="BO57" s="1231"/>
      <c r="BP57" s="1228">
        <v>61</v>
      </c>
      <c r="BQ57" s="1228"/>
      <c r="BR57" s="1228"/>
      <c r="BS57" s="1228"/>
      <c r="BT57" s="1228"/>
      <c r="BU57" s="1228"/>
      <c r="BV57" s="1228"/>
      <c r="BW57" s="1228"/>
      <c r="BX57" s="1228">
        <v>61.7</v>
      </c>
      <c r="BY57" s="1228"/>
      <c r="BZ57" s="1228"/>
      <c r="CA57" s="1228"/>
      <c r="CB57" s="1228"/>
      <c r="CC57" s="1228"/>
      <c r="CD57" s="1228"/>
      <c r="CE57" s="1228"/>
      <c r="CF57" s="1228">
        <v>62.5</v>
      </c>
      <c r="CG57" s="1228"/>
      <c r="CH57" s="1228"/>
      <c r="CI57" s="1228"/>
      <c r="CJ57" s="1228"/>
      <c r="CK57" s="1228"/>
      <c r="CL57" s="1228"/>
      <c r="CM57" s="1228"/>
      <c r="CN57" s="1228">
        <v>64.3</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ht="13.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c r="B63" s="312" t="s">
        <v>578</v>
      </c>
    </row>
    <row r="64" spans="1:109" ht="13.2">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c r="B65" s="259"/>
      <c r="AN65" s="1240" t="s">
        <v>580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c r="B71" s="259"/>
      <c r="G71" s="374"/>
      <c r="I71" s="375"/>
      <c r="J71" s="372"/>
      <c r="K71" s="372"/>
      <c r="L71" s="373"/>
      <c r="M71" s="372"/>
      <c r="N71" s="373"/>
      <c r="AM71" s="374"/>
      <c r="AN71" s="255" t="s">
        <v>573</v>
      </c>
    </row>
    <row r="72" spans="2:107" ht="13.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528</v>
      </c>
      <c r="BQ72" s="1233"/>
      <c r="BR72" s="1233"/>
      <c r="BS72" s="1233"/>
      <c r="BT72" s="1233"/>
      <c r="BU72" s="1233"/>
      <c r="BV72" s="1233"/>
      <c r="BW72" s="1233"/>
      <c r="BX72" s="1233" t="s">
        <v>529</v>
      </c>
      <c r="BY72" s="1233"/>
      <c r="BZ72" s="1233"/>
      <c r="CA72" s="1233"/>
      <c r="CB72" s="1233"/>
      <c r="CC72" s="1233"/>
      <c r="CD72" s="1233"/>
      <c r="CE72" s="1233"/>
      <c r="CF72" s="1233" t="s">
        <v>530</v>
      </c>
      <c r="CG72" s="1233"/>
      <c r="CH72" s="1233"/>
      <c r="CI72" s="1233"/>
      <c r="CJ72" s="1233"/>
      <c r="CK72" s="1233"/>
      <c r="CL72" s="1233"/>
      <c r="CM72" s="1233"/>
      <c r="CN72" s="1233" t="s">
        <v>531</v>
      </c>
      <c r="CO72" s="1233"/>
      <c r="CP72" s="1233"/>
      <c r="CQ72" s="1233"/>
      <c r="CR72" s="1233"/>
      <c r="CS72" s="1233"/>
      <c r="CT72" s="1233"/>
      <c r="CU72" s="1233"/>
      <c r="CV72" s="1233" t="s">
        <v>532</v>
      </c>
      <c r="CW72" s="1233"/>
      <c r="CX72" s="1233"/>
      <c r="CY72" s="1233"/>
      <c r="CZ72" s="1233"/>
      <c r="DA72" s="1233"/>
      <c r="DB72" s="1233"/>
      <c r="DC72" s="1233"/>
    </row>
    <row r="73" spans="2:107" ht="13.2">
      <c r="B73" s="259"/>
      <c r="G73" s="1236"/>
      <c r="H73" s="1236"/>
      <c r="I73" s="1236"/>
      <c r="J73" s="1236"/>
      <c r="K73" s="1232"/>
      <c r="L73" s="1232"/>
      <c r="M73" s="1232"/>
      <c r="N73" s="1232"/>
      <c r="AM73" s="359"/>
      <c r="AN73" s="1231" t="s">
        <v>574</v>
      </c>
      <c r="AO73" s="1231"/>
      <c r="AP73" s="1231"/>
      <c r="AQ73" s="1231"/>
      <c r="AR73" s="1231"/>
      <c r="AS73" s="1231"/>
      <c r="AT73" s="1231"/>
      <c r="AU73" s="1231"/>
      <c r="AV73" s="1231"/>
      <c r="AW73" s="1231"/>
      <c r="AX73" s="1231"/>
      <c r="AY73" s="1231"/>
      <c r="AZ73" s="1231"/>
      <c r="BA73" s="1231"/>
      <c r="BB73" s="1231" t="s">
        <v>575</v>
      </c>
      <c r="BC73" s="1231"/>
      <c r="BD73" s="1231"/>
      <c r="BE73" s="1231"/>
      <c r="BF73" s="1231"/>
      <c r="BG73" s="1231"/>
      <c r="BH73" s="1231"/>
      <c r="BI73" s="1231"/>
      <c r="BJ73" s="1231"/>
      <c r="BK73" s="1231"/>
      <c r="BL73" s="1231"/>
      <c r="BM73" s="1231"/>
      <c r="BN73" s="1231"/>
      <c r="BO73" s="1231"/>
      <c r="BP73" s="1228">
        <v>118.6</v>
      </c>
      <c r="BQ73" s="1228"/>
      <c r="BR73" s="1228"/>
      <c r="BS73" s="1228"/>
      <c r="BT73" s="1228"/>
      <c r="BU73" s="1228"/>
      <c r="BV73" s="1228"/>
      <c r="BW73" s="1228"/>
      <c r="BX73" s="1228">
        <v>121.1</v>
      </c>
      <c r="BY73" s="1228"/>
      <c r="BZ73" s="1228"/>
      <c r="CA73" s="1228"/>
      <c r="CB73" s="1228"/>
      <c r="CC73" s="1228"/>
      <c r="CD73" s="1228"/>
      <c r="CE73" s="1228"/>
      <c r="CF73" s="1228">
        <v>99.6</v>
      </c>
      <c r="CG73" s="1228"/>
      <c r="CH73" s="1228"/>
      <c r="CI73" s="1228"/>
      <c r="CJ73" s="1228"/>
      <c r="CK73" s="1228"/>
      <c r="CL73" s="1228"/>
      <c r="CM73" s="1228"/>
      <c r="CN73" s="1228">
        <v>103</v>
      </c>
      <c r="CO73" s="1228"/>
      <c r="CP73" s="1228"/>
      <c r="CQ73" s="1228"/>
      <c r="CR73" s="1228"/>
      <c r="CS73" s="1228"/>
      <c r="CT73" s="1228"/>
      <c r="CU73" s="1228"/>
      <c r="CV73" s="1228">
        <v>98.8</v>
      </c>
      <c r="CW73" s="1228"/>
      <c r="CX73" s="1228"/>
      <c r="CY73" s="1228"/>
      <c r="CZ73" s="1228"/>
      <c r="DA73" s="1228"/>
      <c r="DB73" s="1228"/>
      <c r="DC73" s="1228"/>
    </row>
    <row r="74" spans="2:107" ht="13.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579</v>
      </c>
      <c r="BC75" s="1231"/>
      <c r="BD75" s="1231"/>
      <c r="BE75" s="1231"/>
      <c r="BF75" s="1231"/>
      <c r="BG75" s="1231"/>
      <c r="BH75" s="1231"/>
      <c r="BI75" s="1231"/>
      <c r="BJ75" s="1231"/>
      <c r="BK75" s="1231"/>
      <c r="BL75" s="1231"/>
      <c r="BM75" s="1231"/>
      <c r="BN75" s="1231"/>
      <c r="BO75" s="1231"/>
      <c r="BP75" s="1228">
        <v>9.9</v>
      </c>
      <c r="BQ75" s="1228"/>
      <c r="BR75" s="1228"/>
      <c r="BS75" s="1228"/>
      <c r="BT75" s="1228"/>
      <c r="BU75" s="1228"/>
      <c r="BV75" s="1228"/>
      <c r="BW75" s="1228"/>
      <c r="BX75" s="1228">
        <v>9.9</v>
      </c>
      <c r="BY75" s="1228"/>
      <c r="BZ75" s="1228"/>
      <c r="CA75" s="1228"/>
      <c r="CB75" s="1228"/>
      <c r="CC75" s="1228"/>
      <c r="CD75" s="1228"/>
      <c r="CE75" s="1228"/>
      <c r="CF75" s="1228">
        <v>9.3000000000000007</v>
      </c>
      <c r="CG75" s="1228"/>
      <c r="CH75" s="1228"/>
      <c r="CI75" s="1228"/>
      <c r="CJ75" s="1228"/>
      <c r="CK75" s="1228"/>
      <c r="CL75" s="1228"/>
      <c r="CM75" s="1228"/>
      <c r="CN75" s="1228">
        <v>8.6</v>
      </c>
      <c r="CO75" s="1228"/>
      <c r="CP75" s="1228"/>
      <c r="CQ75" s="1228"/>
      <c r="CR75" s="1228"/>
      <c r="CS75" s="1228"/>
      <c r="CT75" s="1228"/>
      <c r="CU75" s="1228"/>
      <c r="CV75" s="1228">
        <v>8.6</v>
      </c>
      <c r="CW75" s="1228"/>
      <c r="CX75" s="1228"/>
      <c r="CY75" s="1228"/>
      <c r="CZ75" s="1228"/>
      <c r="DA75" s="1228"/>
      <c r="DB75" s="1228"/>
      <c r="DC75" s="1228"/>
    </row>
    <row r="76" spans="2:107" ht="13.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c r="B77" s="259"/>
      <c r="G77" s="1234"/>
      <c r="H77" s="1234"/>
      <c r="I77" s="1234"/>
      <c r="J77" s="1234"/>
      <c r="K77" s="1232"/>
      <c r="L77" s="1232"/>
      <c r="M77" s="1232"/>
      <c r="N77" s="1232"/>
      <c r="AN77" s="1233" t="s">
        <v>577</v>
      </c>
      <c r="AO77" s="1233"/>
      <c r="AP77" s="1233"/>
      <c r="AQ77" s="1233"/>
      <c r="AR77" s="1233"/>
      <c r="AS77" s="1233"/>
      <c r="AT77" s="1233"/>
      <c r="AU77" s="1233"/>
      <c r="AV77" s="1233"/>
      <c r="AW77" s="1233"/>
      <c r="AX77" s="1233"/>
      <c r="AY77" s="1233"/>
      <c r="AZ77" s="1233"/>
      <c r="BA77" s="1233"/>
      <c r="BB77" s="1231" t="s">
        <v>575</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25.2</v>
      </c>
      <c r="CG77" s="1228"/>
      <c r="CH77" s="1228"/>
      <c r="CI77" s="1228"/>
      <c r="CJ77" s="1228"/>
      <c r="CK77" s="1228"/>
      <c r="CL77" s="1228"/>
      <c r="CM77" s="1228"/>
      <c r="CN77" s="1228">
        <v>15.7</v>
      </c>
      <c r="CO77" s="1228"/>
      <c r="CP77" s="1228"/>
      <c r="CQ77" s="1228"/>
      <c r="CR77" s="1228"/>
      <c r="CS77" s="1228"/>
      <c r="CT77" s="1228"/>
      <c r="CU77" s="1228"/>
      <c r="CV77" s="1228">
        <v>10.199999999999999</v>
      </c>
      <c r="CW77" s="1228"/>
      <c r="CX77" s="1228"/>
      <c r="CY77" s="1228"/>
      <c r="CZ77" s="1228"/>
      <c r="DA77" s="1228"/>
      <c r="DB77" s="1228"/>
      <c r="DC77" s="1228"/>
    </row>
    <row r="78" spans="2:107" ht="13.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579</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8.9</v>
      </c>
      <c r="CG79" s="1228"/>
      <c r="CH79" s="1228"/>
      <c r="CI79" s="1228"/>
      <c r="CJ79" s="1228"/>
      <c r="CK79" s="1228"/>
      <c r="CL79" s="1228"/>
      <c r="CM79" s="1228"/>
      <c r="CN79" s="1228">
        <v>8.9</v>
      </c>
      <c r="CO79" s="1228"/>
      <c r="CP79" s="1228"/>
      <c r="CQ79" s="1228"/>
      <c r="CR79" s="1228"/>
      <c r="CS79" s="1228"/>
      <c r="CT79" s="1228"/>
      <c r="CU79" s="1228"/>
      <c r="CV79" s="1228">
        <v>9</v>
      </c>
      <c r="CW79" s="1228"/>
      <c r="CX79" s="1228"/>
      <c r="CY79" s="1228"/>
      <c r="CZ79" s="1228"/>
      <c r="DA79" s="1228"/>
      <c r="DB79" s="1228"/>
      <c r="DC79" s="1228"/>
    </row>
    <row r="80" spans="2:107" ht="13.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c r="B81" s="259"/>
    </row>
    <row r="82" spans="2:109" ht="16.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c r="DD84" s="255"/>
      <c r="DE84" s="255"/>
    </row>
    <row r="85" spans="2:109" ht="13.2">
      <c r="DD85" s="255"/>
      <c r="DE85" s="255"/>
    </row>
  </sheetData>
  <sheetProtection algorithmName="SHA-512" hashValue="8zV94nXxIhc8XYzRRlSqcCYEy6vEf45SgVYV3IGyz2LHOtcxkARfB9eKghMceEklxR4dicJ/rZQH1gqItFIydw==" saltValue="f+IcwOAfgAhF2WL95h6d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6855E-5333-4BA0-8EAD-B9199FC968A9}">
  <sheetPr>
    <pageSetUpPr fitToPage="1"/>
  </sheetPr>
  <dimension ref="A1:DR125"/>
  <sheetViews>
    <sheetView showGridLines="0" zoomScale="55" zoomScaleNormal="55" zoomScaleSheetLayoutView="70" workbookViewId="0"/>
  </sheetViews>
  <sheetFormatPr defaultColWidth="0" defaultRowHeight="13.5" customHeight="1" zeroHeight="1"/>
  <cols>
    <col min="1" max="34" width="2.44140625" style="254" customWidth="1"/>
    <col min="35" max="122" width="2.44140625" style="253" customWidth="1"/>
    <col min="123" max="16384" width="2.441406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c r="S2" s="253"/>
      <c r="AH2" s="253"/>
    </row>
    <row r="3" spans="1: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row r="5" spans="1:34" ht="13.2"/>
    <row r="6" spans="1:34" ht="13.2"/>
    <row r="7" spans="1:34" ht="13.2"/>
    <row r="8" spans="1:34" ht="13.2"/>
    <row r="9" spans="1:34" ht="13.2">
      <c r="AH9" s="253"/>
    </row>
    <row r="10" spans="1:34" ht="13.2"/>
    <row r="11" spans="1:34" ht="13.2"/>
    <row r="12" spans="1:34" ht="13.2"/>
    <row r="13" spans="1:34" ht="13.2"/>
    <row r="14" spans="1:34" ht="13.2"/>
    <row r="15" spans="1:34" ht="13.2"/>
    <row r="16" spans="1: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478</v>
      </c>
    </row>
  </sheetData>
  <sheetProtection algorithmName="SHA-512" hashValue="PrjVfK1e52RBIAkM/xzKmFHfqHyDdba7Hg4FRygCYaw80bijLIciFzQuuPMo4it7RqLnhXN3G9vrQqgcp8Kkkw==" saltValue="T8wfpwczze2QJv6wysBYo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9901D-F3C3-4354-BE7A-46F0ACC66266}">
  <sheetPr>
    <pageSetUpPr fitToPage="1"/>
  </sheetPr>
  <dimension ref="A1:DR125"/>
  <sheetViews>
    <sheetView showGridLines="0" zoomScale="40" zoomScaleNormal="40" zoomScaleSheetLayoutView="55" workbookViewId="0"/>
  </sheetViews>
  <sheetFormatPr defaultColWidth="0" defaultRowHeight="13.5" customHeight="1" zeroHeight="1"/>
  <cols>
    <col min="1" max="34" width="2.44140625" style="254" customWidth="1"/>
    <col min="35" max="122" width="2.44140625" style="253" customWidth="1"/>
    <col min="123" max="16384" width="2.441406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c r="S2" s="253"/>
      <c r="AH2" s="253"/>
    </row>
    <row r="3" spans="2: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row r="5" spans="2:34" ht="13.2"/>
    <row r="6" spans="2:34" ht="13.2"/>
    <row r="7" spans="2:34" ht="13.2"/>
    <row r="8" spans="2:34" ht="13.2"/>
    <row r="9" spans="2:34" ht="13.2">
      <c r="AH9" s="253"/>
    </row>
    <row r="10" spans="2:34" ht="13.2"/>
    <row r="11" spans="2:34" ht="13.2"/>
    <row r="12" spans="2:34" ht="13.2"/>
    <row r="13" spans="2:34" ht="13.2"/>
    <row r="14" spans="2:34" ht="13.2"/>
    <row r="15" spans="2:34" ht="13.2"/>
    <row r="16" spans="2: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c r="AG59" s="253"/>
      <c r="AH59" s="253"/>
    </row>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478</v>
      </c>
    </row>
  </sheetData>
  <sheetProtection algorithmName="SHA-512" hashValue="e2UesrUDutMKvOskNyXTfkfCGyXRkbnBdjxDIpZchVTJgvOfK4yYcFegrwugwowtdED3prcKiN7Rai8LiMRLjA==" saltValue="aeluh8PG/ZabbZVBrdEyl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2" customWidth="1"/>
    <col min="2" max="8" width="13.33203125" style="142" customWidth="1"/>
    <col min="9" max="16384" width="11.109375" style="142"/>
  </cols>
  <sheetData>
    <row r="1" spans="1:8">
      <c r="A1" s="136"/>
      <c r="B1" s="137"/>
      <c r="C1" s="138"/>
      <c r="D1" s="139"/>
      <c r="E1" s="140"/>
      <c r="F1" s="140"/>
      <c r="G1" s="140"/>
      <c r="H1" s="141"/>
    </row>
    <row r="2" spans="1:8">
      <c r="A2" s="143"/>
      <c r="B2" s="144"/>
      <c r="C2" s="145"/>
      <c r="D2" s="146" t="s">
        <v>50</v>
      </c>
      <c r="E2" s="147"/>
      <c r="F2" s="148" t="s">
        <v>527</v>
      </c>
      <c r="G2" s="149"/>
      <c r="H2" s="150"/>
    </row>
    <row r="3" spans="1:8">
      <c r="A3" s="146" t="s">
        <v>520</v>
      </c>
      <c r="B3" s="151"/>
      <c r="C3" s="152"/>
      <c r="D3" s="153">
        <v>143327</v>
      </c>
      <c r="E3" s="154"/>
      <c r="F3" s="155">
        <v>94081</v>
      </c>
      <c r="G3" s="156"/>
      <c r="H3" s="157"/>
    </row>
    <row r="4" spans="1:8">
      <c r="A4" s="158"/>
      <c r="B4" s="159"/>
      <c r="C4" s="160"/>
      <c r="D4" s="161">
        <v>109459</v>
      </c>
      <c r="E4" s="162"/>
      <c r="F4" s="163">
        <v>48949</v>
      </c>
      <c r="G4" s="164"/>
      <c r="H4" s="165"/>
    </row>
    <row r="5" spans="1:8">
      <c r="A5" s="146" t="s">
        <v>522</v>
      </c>
      <c r="B5" s="151"/>
      <c r="C5" s="152"/>
      <c r="D5" s="153">
        <v>135336</v>
      </c>
      <c r="E5" s="154"/>
      <c r="F5" s="155">
        <v>92632</v>
      </c>
      <c r="G5" s="156"/>
      <c r="H5" s="157"/>
    </row>
    <row r="6" spans="1:8">
      <c r="A6" s="158"/>
      <c r="B6" s="159"/>
      <c r="C6" s="160"/>
      <c r="D6" s="161">
        <v>100779</v>
      </c>
      <c r="E6" s="162"/>
      <c r="F6" s="163">
        <v>47978</v>
      </c>
      <c r="G6" s="164"/>
      <c r="H6" s="165"/>
    </row>
    <row r="7" spans="1:8">
      <c r="A7" s="146" t="s">
        <v>523</v>
      </c>
      <c r="B7" s="151"/>
      <c r="C7" s="152"/>
      <c r="D7" s="153">
        <v>78688</v>
      </c>
      <c r="E7" s="154"/>
      <c r="F7" s="155">
        <v>96469</v>
      </c>
      <c r="G7" s="156"/>
      <c r="H7" s="157"/>
    </row>
    <row r="8" spans="1:8">
      <c r="A8" s="158"/>
      <c r="B8" s="159"/>
      <c r="C8" s="160"/>
      <c r="D8" s="161">
        <v>37536</v>
      </c>
      <c r="E8" s="162"/>
      <c r="F8" s="163">
        <v>49775</v>
      </c>
      <c r="G8" s="164"/>
      <c r="H8" s="165"/>
    </row>
    <row r="9" spans="1:8">
      <c r="A9" s="146" t="s">
        <v>524</v>
      </c>
      <c r="B9" s="151"/>
      <c r="C9" s="152"/>
      <c r="D9" s="153">
        <v>55623</v>
      </c>
      <c r="E9" s="154"/>
      <c r="F9" s="155">
        <v>85743</v>
      </c>
      <c r="G9" s="156"/>
      <c r="H9" s="157"/>
    </row>
    <row r="10" spans="1:8">
      <c r="A10" s="158"/>
      <c r="B10" s="159"/>
      <c r="C10" s="160"/>
      <c r="D10" s="161">
        <v>26862</v>
      </c>
      <c r="E10" s="162"/>
      <c r="F10" s="163">
        <v>45231</v>
      </c>
      <c r="G10" s="164"/>
      <c r="H10" s="165"/>
    </row>
    <row r="11" spans="1:8">
      <c r="A11" s="146" t="s">
        <v>525</v>
      </c>
      <c r="B11" s="151"/>
      <c r="C11" s="152"/>
      <c r="D11" s="153">
        <v>53612</v>
      </c>
      <c r="E11" s="154"/>
      <c r="F11" s="155">
        <v>92509</v>
      </c>
      <c r="G11" s="156"/>
      <c r="H11" s="157"/>
    </row>
    <row r="12" spans="1:8">
      <c r="A12" s="158"/>
      <c r="B12" s="159"/>
      <c r="C12" s="166"/>
      <c r="D12" s="161">
        <v>22017</v>
      </c>
      <c r="E12" s="162"/>
      <c r="F12" s="163">
        <v>52274</v>
      </c>
      <c r="G12" s="164"/>
      <c r="H12" s="165"/>
    </row>
    <row r="13" spans="1:8">
      <c r="A13" s="146"/>
      <c r="B13" s="151"/>
      <c r="C13" s="152"/>
      <c r="D13" s="153">
        <v>93317</v>
      </c>
      <c r="E13" s="154"/>
      <c r="F13" s="155">
        <v>92287</v>
      </c>
      <c r="G13" s="167"/>
      <c r="H13" s="157"/>
    </row>
    <row r="14" spans="1:8">
      <c r="A14" s="158"/>
      <c r="B14" s="159"/>
      <c r="C14" s="160"/>
      <c r="D14" s="161">
        <v>59331</v>
      </c>
      <c r="E14" s="162"/>
      <c r="F14" s="163">
        <v>48841</v>
      </c>
      <c r="G14" s="164"/>
      <c r="H14" s="165"/>
    </row>
    <row r="17" spans="1:11">
      <c r="A17" s="142" t="s">
        <v>51</v>
      </c>
    </row>
    <row r="18" spans="1:11">
      <c r="A18" s="168"/>
      <c r="B18" s="168" t="e">
        <f>#REF!</f>
        <v>#REF!</v>
      </c>
      <c r="C18" s="168" t="e">
        <f>#REF!</f>
        <v>#REF!</v>
      </c>
      <c r="D18" s="168" t="e">
        <f>#REF!</f>
        <v>#REF!</v>
      </c>
      <c r="E18" s="168" t="e">
        <f>#REF!</f>
        <v>#REF!</v>
      </c>
      <c r="F18" s="168" t="e">
        <f>#REF!</f>
        <v>#REF!</v>
      </c>
    </row>
    <row r="19" spans="1:11">
      <c r="A19" s="168" t="s">
        <v>52</v>
      </c>
      <c r="B19" s="168" t="e">
        <f>ROUND(VALUE(SUBSTITUTE(#REF!,"▲","-")),2)</f>
        <v>#REF!</v>
      </c>
      <c r="C19" s="168" t="e">
        <f>ROUND(VALUE(SUBSTITUTE(#REF!,"▲","-")),2)</f>
        <v>#REF!</v>
      </c>
      <c r="D19" s="168" t="e">
        <f>ROUND(VALUE(SUBSTITUTE(#REF!,"▲","-")),2)</f>
        <v>#REF!</v>
      </c>
      <c r="E19" s="168" t="e">
        <f>ROUND(VALUE(SUBSTITUTE(#REF!,"▲","-")),2)</f>
        <v>#REF!</v>
      </c>
      <c r="F19" s="168" t="e">
        <f>ROUND(VALUE(SUBSTITUTE(#REF!,"▲","-")),2)</f>
        <v>#REF!</v>
      </c>
    </row>
    <row r="20" spans="1:11">
      <c r="A20" s="168" t="s">
        <v>53</v>
      </c>
      <c r="B20" s="168" t="e">
        <f>ROUND(VALUE(SUBSTITUTE(#REF!,"▲","-")),2)</f>
        <v>#REF!</v>
      </c>
      <c r="C20" s="168" t="e">
        <f>ROUND(VALUE(SUBSTITUTE(#REF!,"▲","-")),2)</f>
        <v>#REF!</v>
      </c>
      <c r="D20" s="168" t="e">
        <f>ROUND(VALUE(SUBSTITUTE(#REF!,"▲","-")),2)</f>
        <v>#REF!</v>
      </c>
      <c r="E20" s="168" t="e">
        <f>ROUND(VALUE(SUBSTITUTE(#REF!,"▲","-")),2)</f>
        <v>#REF!</v>
      </c>
      <c r="F20" s="168" t="e">
        <f>ROUND(VALUE(SUBSTITUTE(#REF!,"▲","-")),2)</f>
        <v>#REF!</v>
      </c>
    </row>
    <row r="21" spans="1:11">
      <c r="A21" s="168" t="s">
        <v>54</v>
      </c>
      <c r="B21" s="168" t="e">
        <f>IF(ISNUMBER(VALUE(SUBSTITUTE(#REF!,"▲","-"))),ROUND(VALUE(SUBSTITUTE(#REF!,"▲","-")),2),NA())</f>
        <v>#N/A</v>
      </c>
      <c r="C21" s="168" t="e">
        <f>IF(ISNUMBER(VALUE(SUBSTITUTE(#REF!,"▲","-"))),ROUND(VALUE(SUBSTITUTE(#REF!,"▲","-")),2),NA())</f>
        <v>#N/A</v>
      </c>
      <c r="D21" s="168" t="e">
        <f>IF(ISNUMBER(VALUE(SUBSTITUTE(#REF!,"▲","-"))),ROUND(VALUE(SUBSTITUTE(#REF!,"▲","-")),2),NA())</f>
        <v>#N/A</v>
      </c>
      <c r="E21" s="168" t="e">
        <f>IF(ISNUMBER(VALUE(SUBSTITUTE(#REF!,"▲","-"))),ROUND(VALUE(SUBSTITUTE(#REF!,"▲","-")),2),NA())</f>
        <v>#N/A</v>
      </c>
      <c r="F21" s="168" t="e">
        <f>IF(ISNUMBER(VALUE(SUBSTITUTE(#REF!,"▲","-"))),ROUND(VALUE(SUBSTITUTE(#REF!,"▲","-")),2),NA())</f>
        <v>#N/A</v>
      </c>
    </row>
    <row r="24" spans="1:11">
      <c r="A24" s="142" t="s">
        <v>55</v>
      </c>
    </row>
    <row r="25" spans="1:11">
      <c r="A25" s="169"/>
      <c r="B25" s="169" t="e">
        <f>#REF!</f>
        <v>#REF!</v>
      </c>
      <c r="C25" s="169"/>
      <c r="D25" s="169" t="e">
        <f>#REF!</f>
        <v>#REF!</v>
      </c>
      <c r="E25" s="169"/>
      <c r="F25" s="169" t="e">
        <f>#REF!</f>
        <v>#REF!</v>
      </c>
      <c r="G25" s="169"/>
      <c r="H25" s="169" t="e">
        <f>#REF!</f>
        <v>#REF!</v>
      </c>
      <c r="I25" s="169"/>
      <c r="J25" s="169" t="e">
        <f>#REF!</f>
        <v>#REF!</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e">
        <f>IF(#REF!="",NA(),#REF!)</f>
        <v>#REF!</v>
      </c>
      <c r="B27" s="169" t="e">
        <f>IF(ROUND(VALUE(SUBSTITUTE(#REF!,"▲", "-")), 2) &lt; 0, ABS(ROUND(VALUE(SUBSTITUTE(#REF!,"▲", "-")), 2)), NA())</f>
        <v>#REF!</v>
      </c>
      <c r="C27" s="169" t="e">
        <f>IF(ROUND(VALUE(SUBSTITUTE(#REF!,"▲", "-")), 2) &gt;= 0, ABS(ROUND(VALUE(SUBSTITUTE(#REF!,"▲", "-")), 2)), NA())</f>
        <v>#REF!</v>
      </c>
      <c r="D27" s="169" t="e">
        <f>IF(ROUND(VALUE(SUBSTITUTE(#REF!,"▲", "-")), 2) &lt; 0, ABS(ROUND(VALUE(SUBSTITUTE(#REF!,"▲", "-")), 2)), NA())</f>
        <v>#REF!</v>
      </c>
      <c r="E27" s="169" t="e">
        <f>IF(ROUND(VALUE(SUBSTITUTE(#REF!,"▲", "-")), 2) &gt;= 0, ABS(ROUND(VALUE(SUBSTITUTE(#REF!,"▲", "-")), 2)), NA())</f>
        <v>#REF!</v>
      </c>
      <c r="F27" s="169" t="e">
        <f>IF(ROUND(VALUE(SUBSTITUTE(#REF!,"▲", "-")), 2) &lt; 0, ABS(ROUND(VALUE(SUBSTITUTE(#REF!,"▲", "-")), 2)), NA())</f>
        <v>#REF!</v>
      </c>
      <c r="G27" s="169" t="e">
        <f>IF(ROUND(VALUE(SUBSTITUTE(#REF!,"▲", "-")), 2) &gt;= 0, ABS(ROUND(VALUE(SUBSTITUTE(#REF!,"▲", "-")), 2)), NA())</f>
        <v>#REF!</v>
      </c>
      <c r="H27" s="169" t="e">
        <f>IF(ROUND(VALUE(SUBSTITUTE(#REF!,"▲", "-")), 2) &lt; 0, ABS(ROUND(VALUE(SUBSTITUTE(#REF!,"▲", "-")), 2)), NA())</f>
        <v>#REF!</v>
      </c>
      <c r="I27" s="169" t="e">
        <f>IF(ROUND(VALUE(SUBSTITUTE(#REF!,"▲", "-")), 2) &gt;= 0, ABS(ROUND(VALUE(SUBSTITUTE(#REF!,"▲", "-")), 2)), NA())</f>
        <v>#REF!</v>
      </c>
      <c r="J27" s="169" t="e">
        <f>IF(ROUND(VALUE(SUBSTITUTE(#REF!,"▲", "-")), 2) &lt; 0, ABS(ROUND(VALUE(SUBSTITUTE(#REF!,"▲", "-")), 2)), NA())</f>
        <v>#REF!</v>
      </c>
      <c r="K27" s="169" t="e">
        <f>IF(ROUND(VALUE(SUBSTITUTE(#REF!,"▲", "-")), 2) &gt;= 0, ABS(ROUND(VALUE(SUBSTITUTE(#REF!,"▲", "-")), 2)), NA())</f>
        <v>#REF!</v>
      </c>
    </row>
    <row r="28" spans="1:11">
      <c r="A28" s="169" t="e">
        <f>IF(#REF!="",NA(),#REF!)</f>
        <v>#REF!</v>
      </c>
      <c r="B28" s="169" t="e">
        <f>IF(ROUND(VALUE(SUBSTITUTE(#REF!,"▲", "-")), 2) &lt; 0, ABS(ROUND(VALUE(SUBSTITUTE(#REF!,"▲", "-")), 2)), NA())</f>
        <v>#REF!</v>
      </c>
      <c r="C28" s="169" t="e">
        <f>IF(ROUND(VALUE(SUBSTITUTE(#REF!,"▲", "-")), 2) &gt;= 0, ABS(ROUND(VALUE(SUBSTITUTE(#REF!,"▲", "-")), 2)), NA())</f>
        <v>#REF!</v>
      </c>
      <c r="D28" s="169" t="e">
        <f>IF(ROUND(VALUE(SUBSTITUTE(#REF!,"▲", "-")), 2) &lt; 0, ABS(ROUND(VALUE(SUBSTITUTE(#REF!,"▲", "-")), 2)), NA())</f>
        <v>#REF!</v>
      </c>
      <c r="E28" s="169" t="e">
        <f>IF(ROUND(VALUE(SUBSTITUTE(#REF!,"▲", "-")), 2) &gt;= 0, ABS(ROUND(VALUE(SUBSTITUTE(#REF!,"▲", "-")), 2)), NA())</f>
        <v>#REF!</v>
      </c>
      <c r="F28" s="169" t="e">
        <f>IF(ROUND(VALUE(SUBSTITUTE(#REF!,"▲", "-")), 2) &lt; 0, ABS(ROUND(VALUE(SUBSTITUTE(#REF!,"▲", "-")), 2)), NA())</f>
        <v>#REF!</v>
      </c>
      <c r="G28" s="169" t="e">
        <f>IF(ROUND(VALUE(SUBSTITUTE(#REF!,"▲", "-")), 2) &gt;= 0, ABS(ROUND(VALUE(SUBSTITUTE(#REF!,"▲", "-")), 2)), NA())</f>
        <v>#REF!</v>
      </c>
      <c r="H28" s="169" t="e">
        <f>IF(ROUND(VALUE(SUBSTITUTE(#REF!,"▲", "-")), 2) &lt; 0, ABS(ROUND(VALUE(SUBSTITUTE(#REF!,"▲", "-")), 2)), NA())</f>
        <v>#REF!</v>
      </c>
      <c r="I28" s="169" t="e">
        <f>IF(ROUND(VALUE(SUBSTITUTE(#REF!,"▲", "-")), 2) &gt;= 0, ABS(ROUND(VALUE(SUBSTITUTE(#REF!,"▲", "-")), 2)), NA())</f>
        <v>#REF!</v>
      </c>
      <c r="J28" s="169" t="e">
        <f>IF(ROUND(VALUE(SUBSTITUTE(#REF!,"▲", "-")), 2) &lt; 0, ABS(ROUND(VALUE(SUBSTITUTE(#REF!,"▲", "-")), 2)), NA())</f>
        <v>#REF!</v>
      </c>
      <c r="K28" s="169" t="e">
        <f>IF(ROUND(VALUE(SUBSTITUTE(#REF!,"▲", "-")), 2) &gt;= 0, ABS(ROUND(VALUE(SUBSTITUTE(#REF!,"▲", "-")), 2)), NA())</f>
        <v>#REF!</v>
      </c>
    </row>
    <row r="29" spans="1:11">
      <c r="A29" s="169" t="e">
        <f>IF(#REF!="",NA(),#REF!)</f>
        <v>#REF!</v>
      </c>
      <c r="B29" s="169" t="e">
        <f>IF(ROUND(VALUE(SUBSTITUTE(#REF!,"▲", "-")), 2) &lt; 0, ABS(ROUND(VALUE(SUBSTITUTE(#REF!,"▲", "-")), 2)), NA())</f>
        <v>#REF!</v>
      </c>
      <c r="C29" s="169" t="e">
        <f>IF(ROUND(VALUE(SUBSTITUTE(#REF!,"▲", "-")), 2) &gt;= 0, ABS(ROUND(VALUE(SUBSTITUTE(#REF!,"▲", "-")), 2)), NA())</f>
        <v>#REF!</v>
      </c>
      <c r="D29" s="169" t="e">
        <f>IF(ROUND(VALUE(SUBSTITUTE(#REF!,"▲", "-")), 2) &lt; 0, ABS(ROUND(VALUE(SUBSTITUTE(#REF!,"▲", "-")), 2)), NA())</f>
        <v>#REF!</v>
      </c>
      <c r="E29" s="169" t="e">
        <f>IF(ROUND(VALUE(SUBSTITUTE(#REF!,"▲", "-")), 2) &gt;= 0, ABS(ROUND(VALUE(SUBSTITUTE(#REF!,"▲", "-")), 2)), NA())</f>
        <v>#REF!</v>
      </c>
      <c r="F29" s="169" t="e">
        <f>IF(ROUND(VALUE(SUBSTITUTE(#REF!,"▲", "-")), 2) &lt; 0, ABS(ROUND(VALUE(SUBSTITUTE(#REF!,"▲", "-")), 2)), NA())</f>
        <v>#REF!</v>
      </c>
      <c r="G29" s="169" t="e">
        <f>IF(ROUND(VALUE(SUBSTITUTE(#REF!,"▲", "-")), 2) &gt;= 0, ABS(ROUND(VALUE(SUBSTITUTE(#REF!,"▲", "-")), 2)), NA())</f>
        <v>#REF!</v>
      </c>
      <c r="H29" s="169" t="e">
        <f>IF(ROUND(VALUE(SUBSTITUTE(#REF!,"▲", "-")), 2) &lt; 0, ABS(ROUND(VALUE(SUBSTITUTE(#REF!,"▲", "-")), 2)), NA())</f>
        <v>#REF!</v>
      </c>
      <c r="I29" s="169" t="e">
        <f>IF(ROUND(VALUE(SUBSTITUTE(#REF!,"▲", "-")), 2) &gt;= 0, ABS(ROUND(VALUE(SUBSTITUTE(#REF!,"▲", "-")), 2)), NA())</f>
        <v>#REF!</v>
      </c>
      <c r="J29" s="169" t="e">
        <f>IF(ROUND(VALUE(SUBSTITUTE(#REF!,"▲", "-")), 2) &lt; 0, ABS(ROUND(VALUE(SUBSTITUTE(#REF!,"▲", "-")), 2)), NA())</f>
        <v>#REF!</v>
      </c>
      <c r="K29" s="169" t="e">
        <f>IF(ROUND(VALUE(SUBSTITUTE(#REF!,"▲", "-")), 2) &gt;= 0, ABS(ROUND(VALUE(SUBSTITUTE(#REF!,"▲", "-")), 2)), NA())</f>
        <v>#REF!</v>
      </c>
    </row>
    <row r="30" spans="1:11">
      <c r="A30" s="169" t="e">
        <f>IF(#REF!="",NA(),#REF!)</f>
        <v>#REF!</v>
      </c>
      <c r="B30" s="169" t="e">
        <f>IF(ROUND(VALUE(SUBSTITUTE(#REF!,"▲", "-")), 2) &lt; 0, ABS(ROUND(VALUE(SUBSTITUTE(#REF!,"▲", "-")), 2)), NA())</f>
        <v>#REF!</v>
      </c>
      <c r="C30" s="169" t="e">
        <f>IF(ROUND(VALUE(SUBSTITUTE(#REF!,"▲", "-")), 2) &gt;= 0, ABS(ROUND(VALUE(SUBSTITUTE(#REF!,"▲", "-")), 2)), NA())</f>
        <v>#REF!</v>
      </c>
      <c r="D30" s="169" t="e">
        <f>IF(ROUND(VALUE(SUBSTITUTE(#REF!,"▲", "-")), 2) &lt; 0, ABS(ROUND(VALUE(SUBSTITUTE(#REF!,"▲", "-")), 2)), NA())</f>
        <v>#REF!</v>
      </c>
      <c r="E30" s="169" t="e">
        <f>IF(ROUND(VALUE(SUBSTITUTE(#REF!,"▲", "-")), 2) &gt;= 0, ABS(ROUND(VALUE(SUBSTITUTE(#REF!,"▲", "-")), 2)), NA())</f>
        <v>#REF!</v>
      </c>
      <c r="F30" s="169" t="e">
        <f>IF(ROUND(VALUE(SUBSTITUTE(#REF!,"▲", "-")), 2) &lt; 0, ABS(ROUND(VALUE(SUBSTITUTE(#REF!,"▲", "-")), 2)), NA())</f>
        <v>#REF!</v>
      </c>
      <c r="G30" s="169" t="e">
        <f>IF(ROUND(VALUE(SUBSTITUTE(#REF!,"▲", "-")), 2) &gt;= 0, ABS(ROUND(VALUE(SUBSTITUTE(#REF!,"▲", "-")), 2)), NA())</f>
        <v>#REF!</v>
      </c>
      <c r="H30" s="169" t="e">
        <f>IF(ROUND(VALUE(SUBSTITUTE(#REF!,"▲", "-")), 2) &lt; 0, ABS(ROUND(VALUE(SUBSTITUTE(#REF!,"▲", "-")), 2)), NA())</f>
        <v>#REF!</v>
      </c>
      <c r="I30" s="169" t="e">
        <f>IF(ROUND(VALUE(SUBSTITUTE(#REF!,"▲", "-")), 2) &gt;= 0, ABS(ROUND(VALUE(SUBSTITUTE(#REF!,"▲", "-")), 2)), NA())</f>
        <v>#REF!</v>
      </c>
      <c r="J30" s="169" t="e">
        <f>IF(ROUND(VALUE(SUBSTITUTE(#REF!,"▲", "-")), 2) &lt; 0, ABS(ROUND(VALUE(SUBSTITUTE(#REF!,"▲", "-")), 2)), NA())</f>
        <v>#REF!</v>
      </c>
      <c r="K30" s="169" t="e">
        <f>IF(ROUND(VALUE(SUBSTITUTE(#REF!,"▲", "-")), 2) &gt;= 0, ABS(ROUND(VALUE(SUBSTITUTE(#REF!,"▲", "-")), 2)), NA())</f>
        <v>#REF!</v>
      </c>
    </row>
    <row r="31" spans="1:11">
      <c r="A31" s="169" t="e">
        <f>IF(#REF!="",NA(),#REF!)</f>
        <v>#REF!</v>
      </c>
      <c r="B31" s="169" t="e">
        <f>IF(ROUND(VALUE(SUBSTITUTE(#REF!,"▲", "-")), 2) &lt; 0, ABS(ROUND(VALUE(SUBSTITUTE(#REF!,"▲", "-")), 2)), NA())</f>
        <v>#REF!</v>
      </c>
      <c r="C31" s="169" t="e">
        <f>IF(ROUND(VALUE(SUBSTITUTE(#REF!,"▲", "-")), 2) &gt;= 0, ABS(ROUND(VALUE(SUBSTITUTE(#REF!,"▲", "-")), 2)), NA())</f>
        <v>#REF!</v>
      </c>
      <c r="D31" s="169" t="e">
        <f>IF(ROUND(VALUE(SUBSTITUTE(#REF!,"▲", "-")), 2) &lt; 0, ABS(ROUND(VALUE(SUBSTITUTE(#REF!,"▲", "-")), 2)), NA())</f>
        <v>#REF!</v>
      </c>
      <c r="E31" s="169" t="e">
        <f>IF(ROUND(VALUE(SUBSTITUTE(#REF!,"▲", "-")), 2) &gt;= 0, ABS(ROUND(VALUE(SUBSTITUTE(#REF!,"▲", "-")), 2)), NA())</f>
        <v>#REF!</v>
      </c>
      <c r="F31" s="169" t="e">
        <f>IF(ROUND(VALUE(SUBSTITUTE(#REF!,"▲", "-")), 2) &lt; 0, ABS(ROUND(VALUE(SUBSTITUTE(#REF!,"▲", "-")), 2)), NA())</f>
        <v>#REF!</v>
      </c>
      <c r="G31" s="169" t="e">
        <f>IF(ROUND(VALUE(SUBSTITUTE(#REF!,"▲", "-")), 2) &gt;= 0, ABS(ROUND(VALUE(SUBSTITUTE(#REF!,"▲", "-")), 2)), NA())</f>
        <v>#REF!</v>
      </c>
      <c r="H31" s="169" t="e">
        <f>IF(ROUND(VALUE(SUBSTITUTE(#REF!,"▲", "-")), 2) &lt; 0, ABS(ROUND(VALUE(SUBSTITUTE(#REF!,"▲", "-")), 2)), NA())</f>
        <v>#REF!</v>
      </c>
      <c r="I31" s="169" t="e">
        <f>IF(ROUND(VALUE(SUBSTITUTE(#REF!,"▲", "-")), 2) &gt;= 0, ABS(ROUND(VALUE(SUBSTITUTE(#REF!,"▲", "-")), 2)), NA())</f>
        <v>#REF!</v>
      </c>
      <c r="J31" s="169" t="e">
        <f>IF(ROUND(VALUE(SUBSTITUTE(#REF!,"▲", "-")), 2) &lt; 0, ABS(ROUND(VALUE(SUBSTITUTE(#REF!,"▲", "-")), 2)), NA())</f>
        <v>#REF!</v>
      </c>
      <c r="K31" s="169" t="e">
        <f>IF(ROUND(VALUE(SUBSTITUTE(#REF!,"▲", "-")), 2) &gt;= 0, ABS(ROUND(VALUE(SUBSTITUTE(#REF!,"▲", "-")), 2)), NA())</f>
        <v>#REF!</v>
      </c>
    </row>
    <row r="32" spans="1:11">
      <c r="A32" s="169" t="e">
        <f>IF(#REF!="",NA(),#REF!)</f>
        <v>#REF!</v>
      </c>
      <c r="B32" s="169" t="e">
        <f>IF(ROUND(VALUE(SUBSTITUTE(#REF!,"▲", "-")), 2) &lt; 0, ABS(ROUND(VALUE(SUBSTITUTE(#REF!,"▲", "-")), 2)), NA())</f>
        <v>#REF!</v>
      </c>
      <c r="C32" s="169" t="e">
        <f>IF(ROUND(VALUE(SUBSTITUTE(#REF!,"▲", "-")), 2) &gt;= 0, ABS(ROUND(VALUE(SUBSTITUTE(#REF!,"▲", "-")), 2)), NA())</f>
        <v>#REF!</v>
      </c>
      <c r="D32" s="169" t="e">
        <f>IF(ROUND(VALUE(SUBSTITUTE(#REF!,"▲", "-")), 2) &lt; 0, ABS(ROUND(VALUE(SUBSTITUTE(#REF!,"▲", "-")), 2)), NA())</f>
        <v>#REF!</v>
      </c>
      <c r="E32" s="169" t="e">
        <f>IF(ROUND(VALUE(SUBSTITUTE(#REF!,"▲", "-")), 2) &gt;= 0, ABS(ROUND(VALUE(SUBSTITUTE(#REF!,"▲", "-")), 2)), NA())</f>
        <v>#REF!</v>
      </c>
      <c r="F32" s="169" t="e">
        <f>IF(ROUND(VALUE(SUBSTITUTE(#REF!,"▲", "-")), 2) &lt; 0, ABS(ROUND(VALUE(SUBSTITUTE(#REF!,"▲", "-")), 2)), NA())</f>
        <v>#REF!</v>
      </c>
      <c r="G32" s="169" t="e">
        <f>IF(ROUND(VALUE(SUBSTITUTE(#REF!,"▲", "-")), 2) &gt;= 0, ABS(ROUND(VALUE(SUBSTITUTE(#REF!,"▲", "-")), 2)), NA())</f>
        <v>#REF!</v>
      </c>
      <c r="H32" s="169" t="e">
        <f>IF(ROUND(VALUE(SUBSTITUTE(#REF!,"▲", "-")), 2) &lt; 0, ABS(ROUND(VALUE(SUBSTITUTE(#REF!,"▲", "-")), 2)), NA())</f>
        <v>#REF!</v>
      </c>
      <c r="I32" s="169" t="e">
        <f>IF(ROUND(VALUE(SUBSTITUTE(#REF!,"▲", "-")), 2) &gt;= 0, ABS(ROUND(VALUE(SUBSTITUTE(#REF!,"▲", "-")), 2)), NA())</f>
        <v>#REF!</v>
      </c>
      <c r="J32" s="169" t="e">
        <f>IF(ROUND(VALUE(SUBSTITUTE(#REF!,"▲", "-")), 2) &lt; 0, ABS(ROUND(VALUE(SUBSTITUTE(#REF!,"▲", "-")), 2)), NA())</f>
        <v>#REF!</v>
      </c>
      <c r="K32" s="169" t="e">
        <f>IF(ROUND(VALUE(SUBSTITUTE(#REF!,"▲", "-")), 2) &gt;= 0, ABS(ROUND(VALUE(SUBSTITUTE(#REF!,"▲", "-")), 2)), NA())</f>
        <v>#REF!</v>
      </c>
    </row>
    <row r="33" spans="1:16">
      <c r="A33" s="169" t="e">
        <f>IF(#REF!="",NA(),#REF!)</f>
        <v>#REF!</v>
      </c>
      <c r="B33" s="169" t="e">
        <f>IF(ROUND(VALUE(SUBSTITUTE(#REF!,"▲", "-")), 2) &lt; 0, ABS(ROUND(VALUE(SUBSTITUTE(#REF!,"▲", "-")), 2)), NA())</f>
        <v>#REF!</v>
      </c>
      <c r="C33" s="169" t="e">
        <f>IF(ROUND(VALUE(SUBSTITUTE(#REF!,"▲", "-")), 2) &gt;= 0, ABS(ROUND(VALUE(SUBSTITUTE(#REF!,"▲", "-")), 2)), NA())</f>
        <v>#REF!</v>
      </c>
      <c r="D33" s="169" t="e">
        <f>IF(ROUND(VALUE(SUBSTITUTE(#REF!,"▲", "-")), 2) &lt; 0, ABS(ROUND(VALUE(SUBSTITUTE(#REF!,"▲", "-")), 2)), NA())</f>
        <v>#REF!</v>
      </c>
      <c r="E33" s="169" t="e">
        <f>IF(ROUND(VALUE(SUBSTITUTE(#REF!,"▲", "-")), 2) &gt;= 0, ABS(ROUND(VALUE(SUBSTITUTE(#REF!,"▲", "-")), 2)), NA())</f>
        <v>#REF!</v>
      </c>
      <c r="F33" s="169" t="e">
        <f>IF(ROUND(VALUE(SUBSTITUTE(#REF!,"▲", "-")), 2) &lt; 0, ABS(ROUND(VALUE(SUBSTITUTE(#REF!,"▲", "-")), 2)), NA())</f>
        <v>#REF!</v>
      </c>
      <c r="G33" s="169" t="e">
        <f>IF(ROUND(VALUE(SUBSTITUTE(#REF!,"▲", "-")), 2) &gt;= 0, ABS(ROUND(VALUE(SUBSTITUTE(#REF!,"▲", "-")), 2)), NA())</f>
        <v>#REF!</v>
      </c>
      <c r="H33" s="169" t="e">
        <f>IF(ROUND(VALUE(SUBSTITUTE(#REF!,"▲", "-")), 2) &lt; 0, ABS(ROUND(VALUE(SUBSTITUTE(#REF!,"▲", "-")), 2)), NA())</f>
        <v>#REF!</v>
      </c>
      <c r="I33" s="169" t="e">
        <f>IF(ROUND(VALUE(SUBSTITUTE(#REF!,"▲", "-")), 2) &gt;= 0, ABS(ROUND(VALUE(SUBSTITUTE(#REF!,"▲", "-")), 2)), NA())</f>
        <v>#REF!</v>
      </c>
      <c r="J33" s="169" t="e">
        <f>IF(ROUND(VALUE(SUBSTITUTE(#REF!,"▲", "-")), 2) &lt; 0, ABS(ROUND(VALUE(SUBSTITUTE(#REF!,"▲", "-")), 2)), NA())</f>
        <v>#REF!</v>
      </c>
      <c r="K33" s="169" t="e">
        <f>IF(ROUND(VALUE(SUBSTITUTE(#REF!,"▲", "-")), 2) &gt;= 0, ABS(ROUND(VALUE(SUBSTITUTE(#REF!,"▲", "-")), 2)), NA())</f>
        <v>#REF!</v>
      </c>
    </row>
    <row r="34" spans="1:16">
      <c r="A34" s="169" t="e">
        <f>IF(#REF!="",NA(),#REF!)</f>
        <v>#REF!</v>
      </c>
      <c r="B34" s="169" t="e">
        <f>IF(ROUND(VALUE(SUBSTITUTE(#REF!,"▲", "-")), 2) &lt; 0, ABS(ROUND(VALUE(SUBSTITUTE(#REF!,"▲", "-")), 2)), NA())</f>
        <v>#REF!</v>
      </c>
      <c r="C34" s="169" t="e">
        <f>IF(ROUND(VALUE(SUBSTITUTE(#REF!,"▲", "-")), 2) &gt;= 0, ABS(ROUND(VALUE(SUBSTITUTE(#REF!,"▲", "-")), 2)), NA())</f>
        <v>#REF!</v>
      </c>
      <c r="D34" s="169" t="e">
        <f>IF(ROUND(VALUE(SUBSTITUTE(#REF!,"▲", "-")), 2) &lt; 0, ABS(ROUND(VALUE(SUBSTITUTE(#REF!,"▲", "-")), 2)), NA())</f>
        <v>#REF!</v>
      </c>
      <c r="E34" s="169" t="e">
        <f>IF(ROUND(VALUE(SUBSTITUTE(#REF!,"▲", "-")), 2) &gt;= 0, ABS(ROUND(VALUE(SUBSTITUTE(#REF!,"▲", "-")), 2)), NA())</f>
        <v>#REF!</v>
      </c>
      <c r="F34" s="169" t="e">
        <f>IF(ROUND(VALUE(SUBSTITUTE(#REF!,"▲", "-")), 2) &lt; 0, ABS(ROUND(VALUE(SUBSTITUTE(#REF!,"▲", "-")), 2)), NA())</f>
        <v>#REF!</v>
      </c>
      <c r="G34" s="169" t="e">
        <f>IF(ROUND(VALUE(SUBSTITUTE(#REF!,"▲", "-")), 2) &gt;= 0, ABS(ROUND(VALUE(SUBSTITUTE(#REF!,"▲", "-")), 2)), NA())</f>
        <v>#REF!</v>
      </c>
      <c r="H34" s="169" t="e">
        <f>IF(ROUND(VALUE(SUBSTITUTE(#REF!,"▲", "-")), 2) &lt; 0, ABS(ROUND(VALUE(SUBSTITUTE(#REF!,"▲", "-")), 2)), NA())</f>
        <v>#REF!</v>
      </c>
      <c r="I34" s="169" t="e">
        <f>IF(ROUND(VALUE(SUBSTITUTE(#REF!,"▲", "-")), 2) &gt;= 0, ABS(ROUND(VALUE(SUBSTITUTE(#REF!,"▲", "-")), 2)), NA())</f>
        <v>#REF!</v>
      </c>
      <c r="J34" s="169" t="e">
        <f>IF(ROUND(VALUE(SUBSTITUTE(#REF!,"▲", "-")), 2) &lt; 0, ABS(ROUND(VALUE(SUBSTITUTE(#REF!,"▲", "-")), 2)), NA())</f>
        <v>#REF!</v>
      </c>
      <c r="K34" s="169" t="e">
        <f>IF(ROUND(VALUE(SUBSTITUTE(#REF!,"▲", "-")), 2) &gt;= 0, ABS(ROUND(VALUE(SUBSTITUTE(#REF!,"▲", "-")), 2)), NA())</f>
        <v>#REF!</v>
      </c>
    </row>
    <row r="35" spans="1:16">
      <c r="A35" s="169" t="e">
        <f>IF(#REF!="",NA(),#REF!)</f>
        <v>#REF!</v>
      </c>
      <c r="B35" s="169" t="e">
        <f>IF(ROUND(VALUE(SUBSTITUTE(#REF!,"▲", "-")), 2) &lt; 0, ABS(ROUND(VALUE(SUBSTITUTE(#REF!,"▲", "-")), 2)), NA())</f>
        <v>#REF!</v>
      </c>
      <c r="C35" s="169" t="e">
        <f>IF(ROUND(VALUE(SUBSTITUTE(#REF!,"▲", "-")), 2) &gt;= 0, ABS(ROUND(VALUE(SUBSTITUTE(#REF!,"▲", "-")), 2)), NA())</f>
        <v>#REF!</v>
      </c>
      <c r="D35" s="169" t="e">
        <f>IF(ROUND(VALUE(SUBSTITUTE(#REF!,"▲", "-")), 2) &lt; 0, ABS(ROUND(VALUE(SUBSTITUTE(#REF!,"▲", "-")), 2)), NA())</f>
        <v>#REF!</v>
      </c>
      <c r="E35" s="169" t="e">
        <f>IF(ROUND(VALUE(SUBSTITUTE(#REF!,"▲", "-")), 2) &gt;= 0, ABS(ROUND(VALUE(SUBSTITUTE(#REF!,"▲", "-")), 2)), NA())</f>
        <v>#REF!</v>
      </c>
      <c r="F35" s="169" t="e">
        <f>IF(ROUND(VALUE(SUBSTITUTE(#REF!,"▲", "-")), 2) &lt; 0, ABS(ROUND(VALUE(SUBSTITUTE(#REF!,"▲", "-")), 2)), NA())</f>
        <v>#REF!</v>
      </c>
      <c r="G35" s="169" t="e">
        <f>IF(ROUND(VALUE(SUBSTITUTE(#REF!,"▲", "-")), 2) &gt;= 0, ABS(ROUND(VALUE(SUBSTITUTE(#REF!,"▲", "-")), 2)), NA())</f>
        <v>#REF!</v>
      </c>
      <c r="H35" s="169" t="e">
        <f>IF(ROUND(VALUE(SUBSTITUTE(#REF!,"▲", "-")), 2) &lt; 0, ABS(ROUND(VALUE(SUBSTITUTE(#REF!,"▲", "-")), 2)), NA())</f>
        <v>#REF!</v>
      </c>
      <c r="I35" s="169" t="e">
        <f>IF(ROUND(VALUE(SUBSTITUTE(#REF!,"▲", "-")), 2) &gt;= 0, ABS(ROUND(VALUE(SUBSTITUTE(#REF!,"▲", "-")), 2)), NA())</f>
        <v>#REF!</v>
      </c>
      <c r="J35" s="169" t="e">
        <f>IF(ROUND(VALUE(SUBSTITUTE(#REF!,"▲", "-")), 2) &lt; 0, ABS(ROUND(VALUE(SUBSTITUTE(#REF!,"▲", "-")), 2)), NA())</f>
        <v>#REF!</v>
      </c>
      <c r="K35" s="169" t="e">
        <f>IF(ROUND(VALUE(SUBSTITUTE(#REF!,"▲", "-")), 2) &gt;= 0, ABS(ROUND(VALUE(SUBSTITUTE(#REF!,"▲", "-")), 2)), NA())</f>
        <v>#REF!</v>
      </c>
    </row>
    <row r="36" spans="1:16">
      <c r="A36" s="169" t="e">
        <f>IF(#REF!="",NA(),#REF!)</f>
        <v>#REF!</v>
      </c>
      <c r="B36" s="169" t="e">
        <f>IF(ROUND(VALUE(SUBSTITUTE(#REF!,"▲", "-")), 2) &lt; 0, ABS(ROUND(VALUE(SUBSTITUTE(#REF!,"▲", "-")), 2)), NA())</f>
        <v>#REF!</v>
      </c>
      <c r="C36" s="169" t="e">
        <f>IF(ROUND(VALUE(SUBSTITUTE(#REF!,"▲", "-")), 2) &gt;= 0, ABS(ROUND(VALUE(SUBSTITUTE(#REF!,"▲", "-")), 2)), NA())</f>
        <v>#REF!</v>
      </c>
      <c r="D36" s="169" t="e">
        <f>IF(ROUND(VALUE(SUBSTITUTE(#REF!,"▲", "-")), 2) &lt; 0, ABS(ROUND(VALUE(SUBSTITUTE(#REF!,"▲", "-")), 2)), NA())</f>
        <v>#REF!</v>
      </c>
      <c r="E36" s="169" t="e">
        <f>IF(ROUND(VALUE(SUBSTITUTE(#REF!,"▲", "-")), 2) &gt;= 0, ABS(ROUND(VALUE(SUBSTITUTE(#REF!,"▲", "-")), 2)), NA())</f>
        <v>#REF!</v>
      </c>
      <c r="F36" s="169" t="e">
        <f>IF(ROUND(VALUE(SUBSTITUTE(#REF!,"▲", "-")), 2) &lt; 0, ABS(ROUND(VALUE(SUBSTITUTE(#REF!,"▲", "-")), 2)), NA())</f>
        <v>#REF!</v>
      </c>
      <c r="G36" s="169" t="e">
        <f>IF(ROUND(VALUE(SUBSTITUTE(#REF!,"▲", "-")), 2) &gt;= 0, ABS(ROUND(VALUE(SUBSTITUTE(#REF!,"▲", "-")), 2)), NA())</f>
        <v>#REF!</v>
      </c>
      <c r="H36" s="169" t="e">
        <f>IF(ROUND(VALUE(SUBSTITUTE(#REF!,"▲", "-")), 2) &lt; 0, ABS(ROUND(VALUE(SUBSTITUTE(#REF!,"▲", "-")), 2)), NA())</f>
        <v>#REF!</v>
      </c>
      <c r="I36" s="169" t="e">
        <f>IF(ROUND(VALUE(SUBSTITUTE(#REF!,"▲", "-")), 2) &gt;= 0, ABS(ROUND(VALUE(SUBSTITUTE(#REF!,"▲", "-")), 2)), NA())</f>
        <v>#REF!</v>
      </c>
      <c r="J36" s="169" t="e">
        <f>IF(ROUND(VALUE(SUBSTITUTE(#REF!,"▲", "-")), 2) &lt; 0, ABS(ROUND(VALUE(SUBSTITUTE(#REF!,"▲", "-")), 2)), NA())</f>
        <v>#REF!</v>
      </c>
      <c r="K36" s="169" t="e">
        <f>IF(ROUND(VALUE(SUBSTITUTE(#REF!,"▲", "-")), 2) &gt;= 0, ABS(ROUND(VALUE(SUBSTITUTE(#REF!,"▲", "-")), 2)), NA())</f>
        <v>#REF!</v>
      </c>
    </row>
    <row r="39" spans="1:16">
      <c r="A39" s="142" t="s">
        <v>58</v>
      </c>
    </row>
    <row r="40" spans="1:16">
      <c r="A40" s="170"/>
      <c r="B40" s="170" t="e">
        <f>#REF!</f>
        <v>#REF!</v>
      </c>
      <c r="C40" s="170"/>
      <c r="D40" s="170"/>
      <c r="E40" s="170" t="e">
        <f>#REF!</f>
        <v>#REF!</v>
      </c>
      <c r="F40" s="170"/>
      <c r="G40" s="170"/>
      <c r="H40" s="170" t="e">
        <f>#REF!</f>
        <v>#REF!</v>
      </c>
      <c r="I40" s="170"/>
      <c r="J40" s="170"/>
      <c r="K40" s="170" t="e">
        <f>#REF!</f>
        <v>#REF!</v>
      </c>
      <c r="L40" s="170"/>
      <c r="M40" s="170"/>
      <c r="N40" s="170" t="e">
        <f>#REF!</f>
        <v>#REF!</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t="e">
        <f>#REF!</f>
        <v>#REF!</v>
      </c>
      <c r="E42" s="170"/>
      <c r="F42" s="170"/>
      <c r="G42" s="170" t="e">
        <f>#REF!</f>
        <v>#REF!</v>
      </c>
      <c r="H42" s="170"/>
      <c r="I42" s="170"/>
      <c r="J42" s="170" t="e">
        <f>#REF!</f>
        <v>#REF!</v>
      </c>
      <c r="K42" s="170"/>
      <c r="L42" s="170"/>
      <c r="M42" s="170" t="e">
        <f>#REF!</f>
        <v>#REF!</v>
      </c>
      <c r="N42" s="170"/>
      <c r="O42" s="170"/>
      <c r="P42" s="170" t="e">
        <f>#REF!</f>
        <v>#REF!</v>
      </c>
    </row>
    <row r="43" spans="1:16">
      <c r="A43" s="170" t="s">
        <v>16</v>
      </c>
      <c r="B43" s="170" t="e">
        <f>#REF!</f>
        <v>#REF!</v>
      </c>
      <c r="C43" s="170"/>
      <c r="D43" s="170"/>
      <c r="E43" s="170" t="e">
        <f>#REF!</f>
        <v>#REF!</v>
      </c>
      <c r="F43" s="170"/>
      <c r="G43" s="170"/>
      <c r="H43" s="170" t="e">
        <f>#REF!</f>
        <v>#REF!</v>
      </c>
      <c r="I43" s="170"/>
      <c r="J43" s="170"/>
      <c r="K43" s="170" t="e">
        <f>#REF!</f>
        <v>#REF!</v>
      </c>
      <c r="L43" s="170"/>
      <c r="M43" s="170"/>
      <c r="N43" s="170" t="e">
        <f>#REF!</f>
        <v>#REF!</v>
      </c>
      <c r="O43" s="170"/>
      <c r="P43" s="170"/>
    </row>
    <row r="44" spans="1:16">
      <c r="A44" s="170" t="s">
        <v>62</v>
      </c>
      <c r="B44" s="170" t="e">
        <f>#REF!</f>
        <v>#REF!</v>
      </c>
      <c r="C44" s="170"/>
      <c r="D44" s="170"/>
      <c r="E44" s="170" t="e">
        <f>#REF!</f>
        <v>#REF!</v>
      </c>
      <c r="F44" s="170"/>
      <c r="G44" s="170"/>
      <c r="H44" s="170" t="e">
        <f>#REF!</f>
        <v>#REF!</v>
      </c>
      <c r="I44" s="170"/>
      <c r="J44" s="170"/>
      <c r="K44" s="170" t="e">
        <f>#REF!</f>
        <v>#REF!</v>
      </c>
      <c r="L44" s="170"/>
      <c r="M44" s="170"/>
      <c r="N44" s="170" t="e">
        <f>#REF!</f>
        <v>#REF!</v>
      </c>
      <c r="O44" s="170"/>
      <c r="P44" s="170"/>
    </row>
    <row r="45" spans="1:16">
      <c r="A45" s="170" t="s">
        <v>63</v>
      </c>
      <c r="B45" s="170" t="e">
        <f>#REF!</f>
        <v>#REF!</v>
      </c>
      <c r="C45" s="170"/>
      <c r="D45" s="170"/>
      <c r="E45" s="170" t="e">
        <f>#REF!</f>
        <v>#REF!</v>
      </c>
      <c r="F45" s="170"/>
      <c r="G45" s="170"/>
      <c r="H45" s="170" t="e">
        <f>#REF!</f>
        <v>#REF!</v>
      </c>
      <c r="I45" s="170"/>
      <c r="J45" s="170"/>
      <c r="K45" s="170" t="e">
        <f>#REF!</f>
        <v>#REF!</v>
      </c>
      <c r="L45" s="170"/>
      <c r="M45" s="170"/>
      <c r="N45" s="170" t="e">
        <f>#REF!</f>
        <v>#REF!</v>
      </c>
      <c r="O45" s="170"/>
      <c r="P45" s="170"/>
    </row>
    <row r="46" spans="1:16">
      <c r="A46" s="170" t="s">
        <v>64</v>
      </c>
      <c r="B46" s="170" t="e">
        <f>#REF!</f>
        <v>#REF!</v>
      </c>
      <c r="C46" s="170"/>
      <c r="D46" s="170"/>
      <c r="E46" s="170" t="e">
        <f>#REF!</f>
        <v>#REF!</v>
      </c>
      <c r="F46" s="170"/>
      <c r="G46" s="170"/>
      <c r="H46" s="170" t="e">
        <f>#REF!</f>
        <v>#REF!</v>
      </c>
      <c r="I46" s="170"/>
      <c r="J46" s="170"/>
      <c r="K46" s="170" t="e">
        <f>#REF!</f>
        <v>#REF!</v>
      </c>
      <c r="L46" s="170"/>
      <c r="M46" s="170"/>
      <c r="N46" s="170" t="e">
        <f>#REF!</f>
        <v>#REF!</v>
      </c>
      <c r="O46" s="170"/>
      <c r="P46" s="170"/>
    </row>
    <row r="47" spans="1:16">
      <c r="A47" s="170" t="s">
        <v>12</v>
      </c>
      <c r="B47" s="170" t="e">
        <f>#REF!</f>
        <v>#REF!</v>
      </c>
      <c r="C47" s="170"/>
      <c r="D47" s="170"/>
      <c r="E47" s="170" t="e">
        <f>#REF!</f>
        <v>#REF!</v>
      </c>
      <c r="F47" s="170"/>
      <c r="G47" s="170"/>
      <c r="H47" s="170" t="e">
        <f>#REF!</f>
        <v>#REF!</v>
      </c>
      <c r="I47" s="170"/>
      <c r="J47" s="170"/>
      <c r="K47" s="170" t="e">
        <f>#REF!</f>
        <v>#REF!</v>
      </c>
      <c r="L47" s="170"/>
      <c r="M47" s="170"/>
      <c r="N47" s="170" t="e">
        <f>#REF!</f>
        <v>#REF!</v>
      </c>
      <c r="O47" s="170"/>
      <c r="P47" s="170"/>
    </row>
    <row r="48" spans="1:16">
      <c r="A48" s="170" t="s">
        <v>65</v>
      </c>
      <c r="B48" s="170" t="e">
        <f>#REF!</f>
        <v>#REF!</v>
      </c>
      <c r="C48" s="170"/>
      <c r="D48" s="170"/>
      <c r="E48" s="170" t="e">
        <f>#REF!</f>
        <v>#REF!</v>
      </c>
      <c r="F48" s="170"/>
      <c r="G48" s="170"/>
      <c r="H48" s="170" t="e">
        <f>#REF!</f>
        <v>#REF!</v>
      </c>
      <c r="I48" s="170"/>
      <c r="J48" s="170"/>
      <c r="K48" s="170" t="e">
        <f>#REF!</f>
        <v>#REF!</v>
      </c>
      <c r="L48" s="170"/>
      <c r="M48" s="170"/>
      <c r="N48" s="170" t="e">
        <f>#REF!</f>
        <v>#REF!</v>
      </c>
      <c r="O48" s="170"/>
      <c r="P48" s="170"/>
    </row>
    <row r="49" spans="1:16">
      <c r="A49" s="170" t="s">
        <v>66</v>
      </c>
      <c r="B49" s="170" t="e">
        <f>#REF!</f>
        <v>#REF!</v>
      </c>
      <c r="C49" s="170"/>
      <c r="D49" s="170"/>
      <c r="E49" s="170" t="e">
        <f>#REF!</f>
        <v>#REF!</v>
      </c>
      <c r="F49" s="170"/>
      <c r="G49" s="170"/>
      <c r="H49" s="170" t="e">
        <f>#REF!</f>
        <v>#REF!</v>
      </c>
      <c r="I49" s="170"/>
      <c r="J49" s="170"/>
      <c r="K49" s="170" t="e">
        <f>#REF!</f>
        <v>#REF!</v>
      </c>
      <c r="L49" s="170"/>
      <c r="M49" s="170"/>
      <c r="N49" s="170" t="e">
        <f>#REF!</f>
        <v>#REF!</v>
      </c>
      <c r="O49" s="170"/>
      <c r="P49" s="170"/>
    </row>
    <row r="50" spans="1:16">
      <c r="A50" s="170" t="s">
        <v>67</v>
      </c>
      <c r="B50" s="170" t="e">
        <f>NA()</f>
        <v>#N/A</v>
      </c>
      <c r="C50" s="170" t="e">
        <f>IF(ISNUMBER(#REF!),#REF!,NA())</f>
        <v>#N/A</v>
      </c>
      <c r="D50" s="170" t="e">
        <f>NA()</f>
        <v>#N/A</v>
      </c>
      <c r="E50" s="170" t="e">
        <f>NA()</f>
        <v>#N/A</v>
      </c>
      <c r="F50" s="170" t="e">
        <f>IF(ISNUMBER(#REF!),#REF!,NA())</f>
        <v>#N/A</v>
      </c>
      <c r="G50" s="170" t="e">
        <f>NA()</f>
        <v>#N/A</v>
      </c>
      <c r="H50" s="170" t="e">
        <f>NA()</f>
        <v>#N/A</v>
      </c>
      <c r="I50" s="170" t="e">
        <f>IF(ISNUMBER(#REF!),#REF!,NA())</f>
        <v>#N/A</v>
      </c>
      <c r="J50" s="170" t="e">
        <f>NA()</f>
        <v>#N/A</v>
      </c>
      <c r="K50" s="170" t="e">
        <f>NA()</f>
        <v>#N/A</v>
      </c>
      <c r="L50" s="170" t="e">
        <f>IF(ISNUMBER(#REF!),#REF!,NA())</f>
        <v>#N/A</v>
      </c>
      <c r="M50" s="170" t="e">
        <f>NA()</f>
        <v>#N/A</v>
      </c>
      <c r="N50" s="170" t="e">
        <f>NA()</f>
        <v>#N/A</v>
      </c>
      <c r="O50" s="170" t="e">
        <f>IF(ISNUMBER(#REF!),#REF!,NA())</f>
        <v>#N/A</v>
      </c>
      <c r="P50" s="170" t="e">
        <f>NA()</f>
        <v>#N/A</v>
      </c>
    </row>
    <row r="53" spans="1:16">
      <c r="A53" s="142" t="s">
        <v>68</v>
      </c>
    </row>
    <row r="54" spans="1:16">
      <c r="A54" s="169"/>
      <c r="B54" s="169" t="e">
        <f>#REF!</f>
        <v>#REF!</v>
      </c>
      <c r="C54" s="169"/>
      <c r="D54" s="169"/>
      <c r="E54" s="169" t="e">
        <f>#REF!</f>
        <v>#REF!</v>
      </c>
      <c r="F54" s="169"/>
      <c r="G54" s="169"/>
      <c r="H54" s="169" t="e">
        <f>#REF!</f>
        <v>#REF!</v>
      </c>
      <c r="I54" s="169"/>
      <c r="J54" s="169"/>
      <c r="K54" s="169" t="e">
        <f>#REF!</f>
        <v>#REF!</v>
      </c>
      <c r="L54" s="169"/>
      <c r="M54" s="169"/>
      <c r="N54" s="169" t="e">
        <f>#REF!</f>
        <v>#REF!</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t="e">
        <f>#REF!</f>
        <v>#REF!</v>
      </c>
      <c r="E56" s="169"/>
      <c r="F56" s="169"/>
      <c r="G56" s="169" t="e">
        <f>#REF!</f>
        <v>#REF!</v>
      </c>
      <c r="H56" s="169"/>
      <c r="I56" s="169"/>
      <c r="J56" s="169" t="e">
        <f>#REF!</f>
        <v>#REF!</v>
      </c>
      <c r="K56" s="169"/>
      <c r="L56" s="169"/>
      <c r="M56" s="169" t="e">
        <f>#REF!</f>
        <v>#REF!</v>
      </c>
      <c r="N56" s="169"/>
      <c r="O56" s="169"/>
      <c r="P56" s="169" t="e">
        <f>#REF!</f>
        <v>#REF!</v>
      </c>
    </row>
    <row r="57" spans="1:16">
      <c r="A57" s="169" t="s">
        <v>42</v>
      </c>
      <c r="B57" s="169"/>
      <c r="C57" s="169"/>
      <c r="D57" s="169" t="e">
        <f>#REF!</f>
        <v>#REF!</v>
      </c>
      <c r="E57" s="169"/>
      <c r="F57" s="169"/>
      <c r="G57" s="169" t="e">
        <f>#REF!</f>
        <v>#REF!</v>
      </c>
      <c r="H57" s="169"/>
      <c r="I57" s="169"/>
      <c r="J57" s="169" t="e">
        <f>#REF!</f>
        <v>#REF!</v>
      </c>
      <c r="K57" s="169"/>
      <c r="L57" s="169"/>
      <c r="M57" s="169" t="e">
        <f>#REF!</f>
        <v>#REF!</v>
      </c>
      <c r="N57" s="169"/>
      <c r="O57" s="169"/>
      <c r="P57" s="169" t="e">
        <f>#REF!</f>
        <v>#REF!</v>
      </c>
    </row>
    <row r="58" spans="1:16">
      <c r="A58" s="169" t="s">
        <v>41</v>
      </c>
      <c r="B58" s="169"/>
      <c r="C58" s="169"/>
      <c r="D58" s="169" t="e">
        <f>#REF!</f>
        <v>#REF!</v>
      </c>
      <c r="E58" s="169"/>
      <c r="F58" s="169"/>
      <c r="G58" s="169" t="e">
        <f>#REF!</f>
        <v>#REF!</v>
      </c>
      <c r="H58" s="169"/>
      <c r="I58" s="169"/>
      <c r="J58" s="169" t="e">
        <f>#REF!</f>
        <v>#REF!</v>
      </c>
      <c r="K58" s="169"/>
      <c r="L58" s="169"/>
      <c r="M58" s="169" t="e">
        <f>#REF!</f>
        <v>#REF!</v>
      </c>
      <c r="N58" s="169"/>
      <c r="O58" s="169"/>
      <c r="P58" s="169" t="e">
        <f>#REF!</f>
        <v>#REF!</v>
      </c>
    </row>
    <row r="59" spans="1:16">
      <c r="A59" s="169" t="s">
        <v>39</v>
      </c>
      <c r="B59" s="169" t="e">
        <f>#REF!</f>
        <v>#REF!</v>
      </c>
      <c r="C59" s="169"/>
      <c r="D59" s="169"/>
      <c r="E59" s="169" t="e">
        <f>#REF!</f>
        <v>#REF!</v>
      </c>
      <c r="F59" s="169"/>
      <c r="G59" s="169"/>
      <c r="H59" s="169" t="e">
        <f>#REF!</f>
        <v>#REF!</v>
      </c>
      <c r="I59" s="169"/>
      <c r="J59" s="169"/>
      <c r="K59" s="169" t="e">
        <f>#REF!</f>
        <v>#REF!</v>
      </c>
      <c r="L59" s="169"/>
      <c r="M59" s="169"/>
      <c r="N59" s="169" t="e">
        <f>#REF!</f>
        <v>#REF!</v>
      </c>
      <c r="O59" s="169"/>
      <c r="P59" s="169"/>
    </row>
    <row r="60" spans="1:16">
      <c r="A60" s="169" t="s">
        <v>38</v>
      </c>
      <c r="B60" s="169" t="e">
        <f>#REF!</f>
        <v>#REF!</v>
      </c>
      <c r="C60" s="169"/>
      <c r="D60" s="169"/>
      <c r="E60" s="169" t="e">
        <f>#REF!</f>
        <v>#REF!</v>
      </c>
      <c r="F60" s="169"/>
      <c r="G60" s="169"/>
      <c r="H60" s="169" t="e">
        <f>#REF!</f>
        <v>#REF!</v>
      </c>
      <c r="I60" s="169"/>
      <c r="J60" s="169"/>
      <c r="K60" s="169" t="e">
        <f>#REF!</f>
        <v>#REF!</v>
      </c>
      <c r="L60" s="169"/>
      <c r="M60" s="169"/>
      <c r="N60" s="169" t="e">
        <f>#REF!</f>
        <v>#REF!</v>
      </c>
      <c r="O60" s="169"/>
      <c r="P60" s="169"/>
    </row>
    <row r="61" spans="1:16">
      <c r="A61" s="169" t="s">
        <v>36</v>
      </c>
      <c r="B61" s="169" t="e">
        <f>#REF!</f>
        <v>#REF!</v>
      </c>
      <c r="C61" s="169"/>
      <c r="D61" s="169"/>
      <c r="E61" s="169" t="e">
        <f>#REF!</f>
        <v>#REF!</v>
      </c>
      <c r="F61" s="169"/>
      <c r="G61" s="169"/>
      <c r="H61" s="169" t="e">
        <f>#REF!</f>
        <v>#REF!</v>
      </c>
      <c r="I61" s="169"/>
      <c r="J61" s="169"/>
      <c r="K61" s="169" t="e">
        <f>#REF!</f>
        <v>#REF!</v>
      </c>
      <c r="L61" s="169"/>
      <c r="M61" s="169"/>
      <c r="N61" s="169" t="e">
        <f>#REF!</f>
        <v>#REF!</v>
      </c>
      <c r="O61" s="169"/>
      <c r="P61" s="169"/>
    </row>
    <row r="62" spans="1:16">
      <c r="A62" s="169" t="s">
        <v>35</v>
      </c>
      <c r="B62" s="169" t="e">
        <f>#REF!</f>
        <v>#REF!</v>
      </c>
      <c r="C62" s="169"/>
      <c r="D62" s="169"/>
      <c r="E62" s="169" t="e">
        <f>#REF!</f>
        <v>#REF!</v>
      </c>
      <c r="F62" s="169"/>
      <c r="G62" s="169"/>
      <c r="H62" s="169" t="e">
        <f>#REF!</f>
        <v>#REF!</v>
      </c>
      <c r="I62" s="169"/>
      <c r="J62" s="169"/>
      <c r="K62" s="169" t="e">
        <f>#REF!</f>
        <v>#REF!</v>
      </c>
      <c r="L62" s="169"/>
      <c r="M62" s="169"/>
      <c r="N62" s="169" t="e">
        <f>#REF!</f>
        <v>#REF!</v>
      </c>
      <c r="O62" s="169"/>
      <c r="P62" s="169"/>
    </row>
    <row r="63" spans="1:16">
      <c r="A63" s="169" t="s">
        <v>34</v>
      </c>
      <c r="B63" s="169" t="e">
        <f>#REF!</f>
        <v>#REF!</v>
      </c>
      <c r="C63" s="169"/>
      <c r="D63" s="169"/>
      <c r="E63" s="169" t="e">
        <f>#REF!</f>
        <v>#REF!</v>
      </c>
      <c r="F63" s="169"/>
      <c r="G63" s="169"/>
      <c r="H63" s="169" t="e">
        <f>#REF!</f>
        <v>#REF!</v>
      </c>
      <c r="I63" s="169"/>
      <c r="J63" s="169"/>
      <c r="K63" s="169" t="e">
        <f>#REF!</f>
        <v>#REF!</v>
      </c>
      <c r="L63" s="169"/>
      <c r="M63" s="169"/>
      <c r="N63" s="169" t="e">
        <f>#REF!</f>
        <v>#REF!</v>
      </c>
      <c r="O63" s="169"/>
      <c r="P63" s="169"/>
    </row>
    <row r="64" spans="1:16">
      <c r="A64" s="169" t="s">
        <v>33</v>
      </c>
      <c r="B64" s="169" t="e">
        <f>#REF!</f>
        <v>#REF!</v>
      </c>
      <c r="C64" s="169"/>
      <c r="D64" s="169"/>
      <c r="E64" s="169" t="e">
        <f>#REF!</f>
        <v>#REF!</v>
      </c>
      <c r="F64" s="169"/>
      <c r="G64" s="169"/>
      <c r="H64" s="169" t="e">
        <f>#REF!</f>
        <v>#REF!</v>
      </c>
      <c r="I64" s="169"/>
      <c r="J64" s="169"/>
      <c r="K64" s="169" t="e">
        <f>#REF!</f>
        <v>#REF!</v>
      </c>
      <c r="L64" s="169"/>
      <c r="M64" s="169"/>
      <c r="N64" s="169" t="e">
        <f>#REF!</f>
        <v>#REF!</v>
      </c>
      <c r="O64" s="169"/>
      <c r="P64" s="169"/>
    </row>
    <row r="65" spans="1:16">
      <c r="A65" s="169" t="s">
        <v>32</v>
      </c>
      <c r="B65" s="169" t="e">
        <f>#REF!</f>
        <v>#REF!</v>
      </c>
      <c r="C65" s="169"/>
      <c r="D65" s="169"/>
      <c r="E65" s="169" t="e">
        <f>#REF!</f>
        <v>#REF!</v>
      </c>
      <c r="F65" s="169"/>
      <c r="G65" s="169"/>
      <c r="H65" s="169" t="e">
        <f>#REF!</f>
        <v>#REF!</v>
      </c>
      <c r="I65" s="169"/>
      <c r="J65" s="169"/>
      <c r="K65" s="169" t="e">
        <f>#REF!</f>
        <v>#REF!</v>
      </c>
      <c r="L65" s="169"/>
      <c r="M65" s="169"/>
      <c r="N65" s="169" t="e">
        <f>#REF!</f>
        <v>#REF!</v>
      </c>
      <c r="O65" s="169"/>
      <c r="P65" s="169"/>
    </row>
    <row r="66" spans="1:16">
      <c r="A66" s="169" t="s">
        <v>31</v>
      </c>
      <c r="B66" s="169" t="e">
        <f>#REF!</f>
        <v>#REF!</v>
      </c>
      <c r="C66" s="169"/>
      <c r="D66" s="169"/>
      <c r="E66" s="169" t="e">
        <f>#REF!</f>
        <v>#REF!</v>
      </c>
      <c r="F66" s="169"/>
      <c r="G66" s="169"/>
      <c r="H66" s="169" t="e">
        <f>#REF!</f>
        <v>#REF!</v>
      </c>
      <c r="I66" s="169"/>
      <c r="J66" s="169"/>
      <c r="K66" s="169" t="e">
        <f>#REF!</f>
        <v>#REF!</v>
      </c>
      <c r="L66" s="169"/>
      <c r="M66" s="169"/>
      <c r="N66" s="169" t="e">
        <f>#REF!</f>
        <v>#REF!</v>
      </c>
      <c r="O66" s="169"/>
      <c r="P66" s="169"/>
    </row>
    <row r="67" spans="1:16">
      <c r="A67" s="169" t="s">
        <v>71</v>
      </c>
      <c r="B67" s="169" t="e">
        <f>NA()</f>
        <v>#N/A</v>
      </c>
      <c r="C67" s="169" t="e">
        <f>IF(ISNUMBER(#REF!), IF(#REF! &lt; 0, 0,#REF!), NA())</f>
        <v>#N/A</v>
      </c>
      <c r="D67" s="169" t="e">
        <f>NA()</f>
        <v>#N/A</v>
      </c>
      <c r="E67" s="169" t="e">
        <f>NA()</f>
        <v>#N/A</v>
      </c>
      <c r="F67" s="169" t="e">
        <f>IF(ISNUMBER(#REF!), IF(#REF! &lt; 0, 0,#REF!), NA())</f>
        <v>#N/A</v>
      </c>
      <c r="G67" s="169" t="e">
        <f>NA()</f>
        <v>#N/A</v>
      </c>
      <c r="H67" s="169" t="e">
        <f>NA()</f>
        <v>#N/A</v>
      </c>
      <c r="I67" s="169" t="e">
        <f>IF(ISNUMBER(#REF!), IF(#REF! &lt; 0, 0,#REF!), NA())</f>
        <v>#N/A</v>
      </c>
      <c r="J67" s="169" t="e">
        <f>NA()</f>
        <v>#N/A</v>
      </c>
      <c r="K67" s="169" t="e">
        <f>NA()</f>
        <v>#N/A</v>
      </c>
      <c r="L67" s="169" t="e">
        <f>IF(ISNUMBER(#REF!), IF(#REF! &lt; 0, 0,#REF!), NA())</f>
        <v>#N/A</v>
      </c>
      <c r="M67" s="169" t="e">
        <f>NA()</f>
        <v>#N/A</v>
      </c>
      <c r="N67" s="169" t="e">
        <f>NA()</f>
        <v>#N/A</v>
      </c>
      <c r="O67" s="169" t="e">
        <f>IF(ISNUMBER(#REF!), IF(#REF! &lt; 0, 0,#REF!), NA())</f>
        <v>#N/A</v>
      </c>
      <c r="P67" s="169" t="e">
        <f>NA()</f>
        <v>#N/A</v>
      </c>
    </row>
    <row r="70" spans="1:16">
      <c r="A70" s="171" t="s">
        <v>72</v>
      </c>
      <c r="B70" s="171"/>
      <c r="C70" s="171"/>
      <c r="D70" s="171"/>
      <c r="E70" s="171"/>
      <c r="F70" s="171"/>
    </row>
    <row r="71" spans="1:16">
      <c r="A71" s="172"/>
      <c r="B71" s="172" t="e">
        <f>#REF!</f>
        <v>#REF!</v>
      </c>
      <c r="C71" s="172" t="e">
        <f>#REF!</f>
        <v>#REF!</v>
      </c>
      <c r="D71" s="172" t="e">
        <f>#REF!</f>
        <v>#REF!</v>
      </c>
    </row>
    <row r="72" spans="1:16">
      <c r="A72" s="172" t="s">
        <v>73</v>
      </c>
      <c r="B72" s="173" t="e">
        <f>#REF!</f>
        <v>#REF!</v>
      </c>
      <c r="C72" s="173" t="e">
        <f>#REF!</f>
        <v>#REF!</v>
      </c>
      <c r="D72" s="173" t="e">
        <f>#REF!</f>
        <v>#REF!</v>
      </c>
    </row>
    <row r="73" spans="1:16">
      <c r="A73" s="172" t="s">
        <v>74</v>
      </c>
      <c r="B73" s="173" t="e">
        <f>#REF!</f>
        <v>#REF!</v>
      </c>
      <c r="C73" s="173" t="e">
        <f>#REF!</f>
        <v>#REF!</v>
      </c>
      <c r="D73" s="173" t="e">
        <f>#REF!</f>
        <v>#REF!</v>
      </c>
    </row>
    <row r="74" spans="1:16">
      <c r="A74" s="172" t="s">
        <v>75</v>
      </c>
      <c r="B74" s="173" t="e">
        <f>#REF!</f>
        <v>#REF!</v>
      </c>
      <c r="C74" s="173" t="e">
        <f>#REF!</f>
        <v>#REF!</v>
      </c>
      <c r="D74" s="173" t="e">
        <f>#REF!</f>
        <v>#REF!</v>
      </c>
    </row>
  </sheetData>
  <sheetProtection algorithmName="SHA-512" hashValue="sFhn597/Umen4zJaF3kqtDDcA+Dvg3USX9wRpUVrGbyPr0YD3Y5EdnMNm3HNllrOvlEneeY6K1e8draGsmfwLQ==" saltValue="KUT7oYy+bDKu0YKNK1EI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c r="B5" s="622" t="s">
        <v>216</v>
      </c>
      <c r="C5" s="623"/>
      <c r="D5" s="623"/>
      <c r="E5" s="623"/>
      <c r="F5" s="623"/>
      <c r="G5" s="623"/>
      <c r="H5" s="623"/>
      <c r="I5" s="623"/>
      <c r="J5" s="623"/>
      <c r="K5" s="623"/>
      <c r="L5" s="623"/>
      <c r="M5" s="623"/>
      <c r="N5" s="623"/>
      <c r="O5" s="623"/>
      <c r="P5" s="623"/>
      <c r="Q5" s="624"/>
      <c r="R5" s="625">
        <v>2760165</v>
      </c>
      <c r="S5" s="626"/>
      <c r="T5" s="626"/>
      <c r="U5" s="626"/>
      <c r="V5" s="626"/>
      <c r="W5" s="626"/>
      <c r="X5" s="626"/>
      <c r="Y5" s="627"/>
      <c r="Z5" s="628">
        <v>11.7</v>
      </c>
      <c r="AA5" s="628"/>
      <c r="AB5" s="628"/>
      <c r="AC5" s="628"/>
      <c r="AD5" s="629">
        <v>2760165</v>
      </c>
      <c r="AE5" s="629"/>
      <c r="AF5" s="629"/>
      <c r="AG5" s="629"/>
      <c r="AH5" s="629"/>
      <c r="AI5" s="629"/>
      <c r="AJ5" s="629"/>
      <c r="AK5" s="629"/>
      <c r="AL5" s="630">
        <v>23.7</v>
      </c>
      <c r="AM5" s="631"/>
      <c r="AN5" s="631"/>
      <c r="AO5" s="632"/>
      <c r="AP5" s="622" t="s">
        <v>217</v>
      </c>
      <c r="AQ5" s="623"/>
      <c r="AR5" s="623"/>
      <c r="AS5" s="623"/>
      <c r="AT5" s="623"/>
      <c r="AU5" s="623"/>
      <c r="AV5" s="623"/>
      <c r="AW5" s="623"/>
      <c r="AX5" s="623"/>
      <c r="AY5" s="623"/>
      <c r="AZ5" s="623"/>
      <c r="BA5" s="623"/>
      <c r="BB5" s="623"/>
      <c r="BC5" s="623"/>
      <c r="BD5" s="623"/>
      <c r="BE5" s="623"/>
      <c r="BF5" s="624"/>
      <c r="BG5" s="636">
        <v>2655757</v>
      </c>
      <c r="BH5" s="637"/>
      <c r="BI5" s="637"/>
      <c r="BJ5" s="637"/>
      <c r="BK5" s="637"/>
      <c r="BL5" s="637"/>
      <c r="BM5" s="637"/>
      <c r="BN5" s="638"/>
      <c r="BO5" s="639">
        <v>96.2</v>
      </c>
      <c r="BP5" s="639"/>
      <c r="BQ5" s="639"/>
      <c r="BR5" s="639"/>
      <c r="BS5" s="640" t="s">
        <v>122</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c r="B6" s="633" t="s">
        <v>221</v>
      </c>
      <c r="C6" s="634"/>
      <c r="D6" s="634"/>
      <c r="E6" s="634"/>
      <c r="F6" s="634"/>
      <c r="G6" s="634"/>
      <c r="H6" s="634"/>
      <c r="I6" s="634"/>
      <c r="J6" s="634"/>
      <c r="K6" s="634"/>
      <c r="L6" s="634"/>
      <c r="M6" s="634"/>
      <c r="N6" s="634"/>
      <c r="O6" s="634"/>
      <c r="P6" s="634"/>
      <c r="Q6" s="635"/>
      <c r="R6" s="636">
        <v>292569</v>
      </c>
      <c r="S6" s="637"/>
      <c r="T6" s="637"/>
      <c r="U6" s="637"/>
      <c r="V6" s="637"/>
      <c r="W6" s="637"/>
      <c r="X6" s="637"/>
      <c r="Y6" s="638"/>
      <c r="Z6" s="639">
        <v>1.2</v>
      </c>
      <c r="AA6" s="639"/>
      <c r="AB6" s="639"/>
      <c r="AC6" s="639"/>
      <c r="AD6" s="640">
        <v>292569</v>
      </c>
      <c r="AE6" s="640"/>
      <c r="AF6" s="640"/>
      <c r="AG6" s="640"/>
      <c r="AH6" s="640"/>
      <c r="AI6" s="640"/>
      <c r="AJ6" s="640"/>
      <c r="AK6" s="640"/>
      <c r="AL6" s="641">
        <v>2.5</v>
      </c>
      <c r="AM6" s="642"/>
      <c r="AN6" s="642"/>
      <c r="AO6" s="643"/>
      <c r="AP6" s="633" t="s">
        <v>222</v>
      </c>
      <c r="AQ6" s="634"/>
      <c r="AR6" s="634"/>
      <c r="AS6" s="634"/>
      <c r="AT6" s="634"/>
      <c r="AU6" s="634"/>
      <c r="AV6" s="634"/>
      <c r="AW6" s="634"/>
      <c r="AX6" s="634"/>
      <c r="AY6" s="634"/>
      <c r="AZ6" s="634"/>
      <c r="BA6" s="634"/>
      <c r="BB6" s="634"/>
      <c r="BC6" s="634"/>
      <c r="BD6" s="634"/>
      <c r="BE6" s="634"/>
      <c r="BF6" s="635"/>
      <c r="BG6" s="636">
        <v>2655757</v>
      </c>
      <c r="BH6" s="637"/>
      <c r="BI6" s="637"/>
      <c r="BJ6" s="637"/>
      <c r="BK6" s="637"/>
      <c r="BL6" s="637"/>
      <c r="BM6" s="637"/>
      <c r="BN6" s="638"/>
      <c r="BO6" s="639">
        <v>96.2</v>
      </c>
      <c r="BP6" s="639"/>
      <c r="BQ6" s="639"/>
      <c r="BR6" s="639"/>
      <c r="BS6" s="640" t="s">
        <v>122</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153696</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153696</v>
      </c>
      <c r="DR6" s="637"/>
      <c r="DS6" s="637"/>
      <c r="DT6" s="637"/>
      <c r="DU6" s="637"/>
      <c r="DV6" s="637"/>
      <c r="DW6" s="637"/>
      <c r="DX6" s="637"/>
      <c r="DY6" s="637"/>
      <c r="DZ6" s="637"/>
      <c r="EA6" s="637"/>
      <c r="EB6" s="637"/>
      <c r="EC6" s="646"/>
    </row>
    <row r="7" spans="2:143" ht="11.25" customHeight="1">
      <c r="B7" s="633" t="s">
        <v>224</v>
      </c>
      <c r="C7" s="634"/>
      <c r="D7" s="634"/>
      <c r="E7" s="634"/>
      <c r="F7" s="634"/>
      <c r="G7" s="634"/>
      <c r="H7" s="634"/>
      <c r="I7" s="634"/>
      <c r="J7" s="634"/>
      <c r="K7" s="634"/>
      <c r="L7" s="634"/>
      <c r="M7" s="634"/>
      <c r="N7" s="634"/>
      <c r="O7" s="634"/>
      <c r="P7" s="634"/>
      <c r="Q7" s="635"/>
      <c r="R7" s="636">
        <v>518</v>
      </c>
      <c r="S7" s="637"/>
      <c r="T7" s="637"/>
      <c r="U7" s="637"/>
      <c r="V7" s="637"/>
      <c r="W7" s="637"/>
      <c r="X7" s="637"/>
      <c r="Y7" s="638"/>
      <c r="Z7" s="639">
        <v>0</v>
      </c>
      <c r="AA7" s="639"/>
      <c r="AB7" s="639"/>
      <c r="AC7" s="639"/>
      <c r="AD7" s="640">
        <v>518</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905636</v>
      </c>
      <c r="BH7" s="637"/>
      <c r="BI7" s="637"/>
      <c r="BJ7" s="637"/>
      <c r="BK7" s="637"/>
      <c r="BL7" s="637"/>
      <c r="BM7" s="637"/>
      <c r="BN7" s="638"/>
      <c r="BO7" s="639">
        <v>32.799999999999997</v>
      </c>
      <c r="BP7" s="639"/>
      <c r="BQ7" s="639"/>
      <c r="BR7" s="639"/>
      <c r="BS7" s="640" t="s">
        <v>122</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6117962</v>
      </c>
      <c r="CS7" s="637"/>
      <c r="CT7" s="637"/>
      <c r="CU7" s="637"/>
      <c r="CV7" s="637"/>
      <c r="CW7" s="637"/>
      <c r="CX7" s="637"/>
      <c r="CY7" s="638"/>
      <c r="CZ7" s="639">
        <v>26.4</v>
      </c>
      <c r="DA7" s="639"/>
      <c r="DB7" s="639"/>
      <c r="DC7" s="639"/>
      <c r="DD7" s="645">
        <v>54605</v>
      </c>
      <c r="DE7" s="637"/>
      <c r="DF7" s="637"/>
      <c r="DG7" s="637"/>
      <c r="DH7" s="637"/>
      <c r="DI7" s="637"/>
      <c r="DJ7" s="637"/>
      <c r="DK7" s="637"/>
      <c r="DL7" s="637"/>
      <c r="DM7" s="637"/>
      <c r="DN7" s="637"/>
      <c r="DO7" s="637"/>
      <c r="DP7" s="638"/>
      <c r="DQ7" s="645">
        <v>1801966</v>
      </c>
      <c r="DR7" s="637"/>
      <c r="DS7" s="637"/>
      <c r="DT7" s="637"/>
      <c r="DU7" s="637"/>
      <c r="DV7" s="637"/>
      <c r="DW7" s="637"/>
      <c r="DX7" s="637"/>
      <c r="DY7" s="637"/>
      <c r="DZ7" s="637"/>
      <c r="EA7" s="637"/>
      <c r="EB7" s="637"/>
      <c r="EC7" s="646"/>
    </row>
    <row r="8" spans="2:143" ht="11.25" customHeight="1">
      <c r="B8" s="633" t="s">
        <v>227</v>
      </c>
      <c r="C8" s="634"/>
      <c r="D8" s="634"/>
      <c r="E8" s="634"/>
      <c r="F8" s="634"/>
      <c r="G8" s="634"/>
      <c r="H8" s="634"/>
      <c r="I8" s="634"/>
      <c r="J8" s="634"/>
      <c r="K8" s="634"/>
      <c r="L8" s="634"/>
      <c r="M8" s="634"/>
      <c r="N8" s="634"/>
      <c r="O8" s="634"/>
      <c r="P8" s="634"/>
      <c r="Q8" s="635"/>
      <c r="R8" s="636">
        <v>5695</v>
      </c>
      <c r="S8" s="637"/>
      <c r="T8" s="637"/>
      <c r="U8" s="637"/>
      <c r="V8" s="637"/>
      <c r="W8" s="637"/>
      <c r="X8" s="637"/>
      <c r="Y8" s="638"/>
      <c r="Z8" s="639">
        <v>0</v>
      </c>
      <c r="AA8" s="639"/>
      <c r="AB8" s="639"/>
      <c r="AC8" s="639"/>
      <c r="AD8" s="640">
        <v>5695</v>
      </c>
      <c r="AE8" s="640"/>
      <c r="AF8" s="640"/>
      <c r="AG8" s="640"/>
      <c r="AH8" s="640"/>
      <c r="AI8" s="640"/>
      <c r="AJ8" s="640"/>
      <c r="AK8" s="640"/>
      <c r="AL8" s="641">
        <v>0</v>
      </c>
      <c r="AM8" s="642"/>
      <c r="AN8" s="642"/>
      <c r="AO8" s="643"/>
      <c r="AP8" s="633" t="s">
        <v>228</v>
      </c>
      <c r="AQ8" s="634"/>
      <c r="AR8" s="634"/>
      <c r="AS8" s="634"/>
      <c r="AT8" s="634"/>
      <c r="AU8" s="634"/>
      <c r="AV8" s="634"/>
      <c r="AW8" s="634"/>
      <c r="AX8" s="634"/>
      <c r="AY8" s="634"/>
      <c r="AZ8" s="634"/>
      <c r="BA8" s="634"/>
      <c r="BB8" s="634"/>
      <c r="BC8" s="634"/>
      <c r="BD8" s="634"/>
      <c r="BE8" s="634"/>
      <c r="BF8" s="635"/>
      <c r="BG8" s="636">
        <v>39017</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5168109</v>
      </c>
      <c r="CS8" s="637"/>
      <c r="CT8" s="637"/>
      <c r="CU8" s="637"/>
      <c r="CV8" s="637"/>
      <c r="CW8" s="637"/>
      <c r="CX8" s="637"/>
      <c r="CY8" s="638"/>
      <c r="CZ8" s="639">
        <v>22.3</v>
      </c>
      <c r="DA8" s="639"/>
      <c r="DB8" s="639"/>
      <c r="DC8" s="639"/>
      <c r="DD8" s="645">
        <v>458</v>
      </c>
      <c r="DE8" s="637"/>
      <c r="DF8" s="637"/>
      <c r="DG8" s="637"/>
      <c r="DH8" s="637"/>
      <c r="DI8" s="637"/>
      <c r="DJ8" s="637"/>
      <c r="DK8" s="637"/>
      <c r="DL8" s="637"/>
      <c r="DM8" s="637"/>
      <c r="DN8" s="637"/>
      <c r="DO8" s="637"/>
      <c r="DP8" s="638"/>
      <c r="DQ8" s="645">
        <v>3323213</v>
      </c>
      <c r="DR8" s="637"/>
      <c r="DS8" s="637"/>
      <c r="DT8" s="637"/>
      <c r="DU8" s="637"/>
      <c r="DV8" s="637"/>
      <c r="DW8" s="637"/>
      <c r="DX8" s="637"/>
      <c r="DY8" s="637"/>
      <c r="DZ8" s="637"/>
      <c r="EA8" s="637"/>
      <c r="EB8" s="637"/>
      <c r="EC8" s="646"/>
    </row>
    <row r="9" spans="2:143" ht="11.25" customHeight="1">
      <c r="B9" s="633" t="s">
        <v>230</v>
      </c>
      <c r="C9" s="634"/>
      <c r="D9" s="634"/>
      <c r="E9" s="634"/>
      <c r="F9" s="634"/>
      <c r="G9" s="634"/>
      <c r="H9" s="634"/>
      <c r="I9" s="634"/>
      <c r="J9" s="634"/>
      <c r="K9" s="634"/>
      <c r="L9" s="634"/>
      <c r="M9" s="634"/>
      <c r="N9" s="634"/>
      <c r="O9" s="634"/>
      <c r="P9" s="634"/>
      <c r="Q9" s="635"/>
      <c r="R9" s="636">
        <v>7636</v>
      </c>
      <c r="S9" s="637"/>
      <c r="T9" s="637"/>
      <c r="U9" s="637"/>
      <c r="V9" s="637"/>
      <c r="W9" s="637"/>
      <c r="X9" s="637"/>
      <c r="Y9" s="638"/>
      <c r="Z9" s="639">
        <v>0</v>
      </c>
      <c r="AA9" s="639"/>
      <c r="AB9" s="639"/>
      <c r="AC9" s="639"/>
      <c r="AD9" s="640">
        <v>7636</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745990</v>
      </c>
      <c r="BH9" s="637"/>
      <c r="BI9" s="637"/>
      <c r="BJ9" s="637"/>
      <c r="BK9" s="637"/>
      <c r="BL9" s="637"/>
      <c r="BM9" s="637"/>
      <c r="BN9" s="638"/>
      <c r="BO9" s="639">
        <v>27</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3188197</v>
      </c>
      <c r="CS9" s="637"/>
      <c r="CT9" s="637"/>
      <c r="CU9" s="637"/>
      <c r="CV9" s="637"/>
      <c r="CW9" s="637"/>
      <c r="CX9" s="637"/>
      <c r="CY9" s="638"/>
      <c r="CZ9" s="639">
        <v>13.8</v>
      </c>
      <c r="DA9" s="639"/>
      <c r="DB9" s="639"/>
      <c r="DC9" s="639"/>
      <c r="DD9" s="645">
        <v>46775</v>
      </c>
      <c r="DE9" s="637"/>
      <c r="DF9" s="637"/>
      <c r="DG9" s="637"/>
      <c r="DH9" s="637"/>
      <c r="DI9" s="637"/>
      <c r="DJ9" s="637"/>
      <c r="DK9" s="637"/>
      <c r="DL9" s="637"/>
      <c r="DM9" s="637"/>
      <c r="DN9" s="637"/>
      <c r="DO9" s="637"/>
      <c r="DP9" s="638"/>
      <c r="DQ9" s="645">
        <v>2664394</v>
      </c>
      <c r="DR9" s="637"/>
      <c r="DS9" s="637"/>
      <c r="DT9" s="637"/>
      <c r="DU9" s="637"/>
      <c r="DV9" s="637"/>
      <c r="DW9" s="637"/>
      <c r="DX9" s="637"/>
      <c r="DY9" s="637"/>
      <c r="DZ9" s="637"/>
      <c r="EA9" s="637"/>
      <c r="EB9" s="637"/>
      <c r="EC9" s="646"/>
    </row>
    <row r="10" spans="2:143" ht="11.25" customHeight="1">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62381</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73875</v>
      </c>
      <c r="CS10" s="637"/>
      <c r="CT10" s="637"/>
      <c r="CU10" s="637"/>
      <c r="CV10" s="637"/>
      <c r="CW10" s="637"/>
      <c r="CX10" s="637"/>
      <c r="CY10" s="638"/>
      <c r="CZ10" s="639">
        <v>0.3</v>
      </c>
      <c r="DA10" s="639"/>
      <c r="DB10" s="639"/>
      <c r="DC10" s="639"/>
      <c r="DD10" s="645" t="s">
        <v>122</v>
      </c>
      <c r="DE10" s="637"/>
      <c r="DF10" s="637"/>
      <c r="DG10" s="637"/>
      <c r="DH10" s="637"/>
      <c r="DI10" s="637"/>
      <c r="DJ10" s="637"/>
      <c r="DK10" s="637"/>
      <c r="DL10" s="637"/>
      <c r="DM10" s="637"/>
      <c r="DN10" s="637"/>
      <c r="DO10" s="637"/>
      <c r="DP10" s="638"/>
      <c r="DQ10" s="645">
        <v>24932</v>
      </c>
      <c r="DR10" s="637"/>
      <c r="DS10" s="637"/>
      <c r="DT10" s="637"/>
      <c r="DU10" s="637"/>
      <c r="DV10" s="637"/>
      <c r="DW10" s="637"/>
      <c r="DX10" s="637"/>
      <c r="DY10" s="637"/>
      <c r="DZ10" s="637"/>
      <c r="EA10" s="637"/>
      <c r="EB10" s="637"/>
      <c r="EC10" s="646"/>
    </row>
    <row r="11" spans="2:143" ht="11.25" customHeight="1">
      <c r="B11" s="633" t="s">
        <v>236</v>
      </c>
      <c r="C11" s="634"/>
      <c r="D11" s="634"/>
      <c r="E11" s="634"/>
      <c r="F11" s="634"/>
      <c r="G11" s="634"/>
      <c r="H11" s="634"/>
      <c r="I11" s="634"/>
      <c r="J11" s="634"/>
      <c r="K11" s="634"/>
      <c r="L11" s="634"/>
      <c r="M11" s="634"/>
      <c r="N11" s="634"/>
      <c r="O11" s="634"/>
      <c r="P11" s="634"/>
      <c r="Q11" s="635"/>
      <c r="R11" s="636">
        <v>638183</v>
      </c>
      <c r="S11" s="637"/>
      <c r="T11" s="637"/>
      <c r="U11" s="637"/>
      <c r="V11" s="637"/>
      <c r="W11" s="637"/>
      <c r="X11" s="637"/>
      <c r="Y11" s="638"/>
      <c r="Z11" s="641">
        <v>2.7</v>
      </c>
      <c r="AA11" s="642"/>
      <c r="AB11" s="642"/>
      <c r="AC11" s="648"/>
      <c r="AD11" s="645">
        <v>638183</v>
      </c>
      <c r="AE11" s="637"/>
      <c r="AF11" s="637"/>
      <c r="AG11" s="637"/>
      <c r="AH11" s="637"/>
      <c r="AI11" s="637"/>
      <c r="AJ11" s="637"/>
      <c r="AK11" s="638"/>
      <c r="AL11" s="641">
        <v>5.5</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58248</v>
      </c>
      <c r="BH11" s="637"/>
      <c r="BI11" s="637"/>
      <c r="BJ11" s="637"/>
      <c r="BK11" s="637"/>
      <c r="BL11" s="637"/>
      <c r="BM11" s="637"/>
      <c r="BN11" s="638"/>
      <c r="BO11" s="639">
        <v>2.1</v>
      </c>
      <c r="BP11" s="639"/>
      <c r="BQ11" s="639"/>
      <c r="BR11" s="639"/>
      <c r="BS11" s="640" t="s">
        <v>122</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1294623</v>
      </c>
      <c r="CS11" s="637"/>
      <c r="CT11" s="637"/>
      <c r="CU11" s="637"/>
      <c r="CV11" s="637"/>
      <c r="CW11" s="637"/>
      <c r="CX11" s="637"/>
      <c r="CY11" s="638"/>
      <c r="CZ11" s="639">
        <v>5.6</v>
      </c>
      <c r="DA11" s="639"/>
      <c r="DB11" s="639"/>
      <c r="DC11" s="639"/>
      <c r="DD11" s="645">
        <v>370339</v>
      </c>
      <c r="DE11" s="637"/>
      <c r="DF11" s="637"/>
      <c r="DG11" s="637"/>
      <c r="DH11" s="637"/>
      <c r="DI11" s="637"/>
      <c r="DJ11" s="637"/>
      <c r="DK11" s="637"/>
      <c r="DL11" s="637"/>
      <c r="DM11" s="637"/>
      <c r="DN11" s="637"/>
      <c r="DO11" s="637"/>
      <c r="DP11" s="638"/>
      <c r="DQ11" s="645">
        <v>691434</v>
      </c>
      <c r="DR11" s="637"/>
      <c r="DS11" s="637"/>
      <c r="DT11" s="637"/>
      <c r="DU11" s="637"/>
      <c r="DV11" s="637"/>
      <c r="DW11" s="637"/>
      <c r="DX11" s="637"/>
      <c r="DY11" s="637"/>
      <c r="DZ11" s="637"/>
      <c r="EA11" s="637"/>
      <c r="EB11" s="637"/>
      <c r="EC11" s="646"/>
    </row>
    <row r="12" spans="2:143" ht="11.25" customHeight="1">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1471231</v>
      </c>
      <c r="BH12" s="637"/>
      <c r="BI12" s="637"/>
      <c r="BJ12" s="637"/>
      <c r="BK12" s="637"/>
      <c r="BL12" s="637"/>
      <c r="BM12" s="637"/>
      <c r="BN12" s="638"/>
      <c r="BO12" s="639">
        <v>53.3</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834621</v>
      </c>
      <c r="CS12" s="637"/>
      <c r="CT12" s="637"/>
      <c r="CU12" s="637"/>
      <c r="CV12" s="637"/>
      <c r="CW12" s="637"/>
      <c r="CX12" s="637"/>
      <c r="CY12" s="638"/>
      <c r="CZ12" s="639">
        <v>3.6</v>
      </c>
      <c r="DA12" s="639"/>
      <c r="DB12" s="639"/>
      <c r="DC12" s="639"/>
      <c r="DD12" s="645">
        <v>20308</v>
      </c>
      <c r="DE12" s="637"/>
      <c r="DF12" s="637"/>
      <c r="DG12" s="637"/>
      <c r="DH12" s="637"/>
      <c r="DI12" s="637"/>
      <c r="DJ12" s="637"/>
      <c r="DK12" s="637"/>
      <c r="DL12" s="637"/>
      <c r="DM12" s="637"/>
      <c r="DN12" s="637"/>
      <c r="DO12" s="637"/>
      <c r="DP12" s="638"/>
      <c r="DQ12" s="645">
        <v>341150</v>
      </c>
      <c r="DR12" s="637"/>
      <c r="DS12" s="637"/>
      <c r="DT12" s="637"/>
      <c r="DU12" s="637"/>
      <c r="DV12" s="637"/>
      <c r="DW12" s="637"/>
      <c r="DX12" s="637"/>
      <c r="DY12" s="637"/>
      <c r="DZ12" s="637"/>
      <c r="EA12" s="637"/>
      <c r="EB12" s="637"/>
      <c r="EC12" s="646"/>
    </row>
    <row r="13" spans="2:143" ht="11.25" customHeight="1">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1308504</v>
      </c>
      <c r="BH13" s="637"/>
      <c r="BI13" s="637"/>
      <c r="BJ13" s="637"/>
      <c r="BK13" s="637"/>
      <c r="BL13" s="637"/>
      <c r="BM13" s="637"/>
      <c r="BN13" s="638"/>
      <c r="BO13" s="639">
        <v>47.4</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1738606</v>
      </c>
      <c r="CS13" s="637"/>
      <c r="CT13" s="637"/>
      <c r="CU13" s="637"/>
      <c r="CV13" s="637"/>
      <c r="CW13" s="637"/>
      <c r="CX13" s="637"/>
      <c r="CY13" s="638"/>
      <c r="CZ13" s="639">
        <v>7.5</v>
      </c>
      <c r="DA13" s="639"/>
      <c r="DB13" s="639"/>
      <c r="DC13" s="639"/>
      <c r="DD13" s="645">
        <v>632355</v>
      </c>
      <c r="DE13" s="637"/>
      <c r="DF13" s="637"/>
      <c r="DG13" s="637"/>
      <c r="DH13" s="637"/>
      <c r="DI13" s="637"/>
      <c r="DJ13" s="637"/>
      <c r="DK13" s="637"/>
      <c r="DL13" s="637"/>
      <c r="DM13" s="637"/>
      <c r="DN13" s="637"/>
      <c r="DO13" s="637"/>
      <c r="DP13" s="638"/>
      <c r="DQ13" s="645">
        <v>1084811</v>
      </c>
      <c r="DR13" s="637"/>
      <c r="DS13" s="637"/>
      <c r="DT13" s="637"/>
      <c r="DU13" s="637"/>
      <c r="DV13" s="637"/>
      <c r="DW13" s="637"/>
      <c r="DX13" s="637"/>
      <c r="DY13" s="637"/>
      <c r="DZ13" s="637"/>
      <c r="EA13" s="637"/>
      <c r="EB13" s="637"/>
      <c r="EC13" s="646"/>
    </row>
    <row r="14" spans="2:143" ht="11.25" customHeight="1">
      <c r="B14" s="633" t="s">
        <v>245</v>
      </c>
      <c r="C14" s="634"/>
      <c r="D14" s="634"/>
      <c r="E14" s="634"/>
      <c r="F14" s="634"/>
      <c r="G14" s="634"/>
      <c r="H14" s="634"/>
      <c r="I14" s="634"/>
      <c r="J14" s="634"/>
      <c r="K14" s="634"/>
      <c r="L14" s="634"/>
      <c r="M14" s="634"/>
      <c r="N14" s="634"/>
      <c r="O14" s="634"/>
      <c r="P14" s="634"/>
      <c r="Q14" s="635"/>
      <c r="R14" s="636">
        <v>1129</v>
      </c>
      <c r="S14" s="637"/>
      <c r="T14" s="637"/>
      <c r="U14" s="637"/>
      <c r="V14" s="637"/>
      <c r="W14" s="637"/>
      <c r="X14" s="637"/>
      <c r="Y14" s="638"/>
      <c r="Z14" s="639">
        <v>0</v>
      </c>
      <c r="AA14" s="639"/>
      <c r="AB14" s="639"/>
      <c r="AC14" s="639"/>
      <c r="AD14" s="640">
        <v>1129</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101459</v>
      </c>
      <c r="BH14" s="637"/>
      <c r="BI14" s="637"/>
      <c r="BJ14" s="637"/>
      <c r="BK14" s="637"/>
      <c r="BL14" s="637"/>
      <c r="BM14" s="637"/>
      <c r="BN14" s="638"/>
      <c r="BO14" s="639">
        <v>3.7</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820285</v>
      </c>
      <c r="CS14" s="637"/>
      <c r="CT14" s="637"/>
      <c r="CU14" s="637"/>
      <c r="CV14" s="637"/>
      <c r="CW14" s="637"/>
      <c r="CX14" s="637"/>
      <c r="CY14" s="638"/>
      <c r="CZ14" s="639">
        <v>3.5</v>
      </c>
      <c r="DA14" s="639"/>
      <c r="DB14" s="639"/>
      <c r="DC14" s="639"/>
      <c r="DD14" s="645">
        <v>41325</v>
      </c>
      <c r="DE14" s="637"/>
      <c r="DF14" s="637"/>
      <c r="DG14" s="637"/>
      <c r="DH14" s="637"/>
      <c r="DI14" s="637"/>
      <c r="DJ14" s="637"/>
      <c r="DK14" s="637"/>
      <c r="DL14" s="637"/>
      <c r="DM14" s="637"/>
      <c r="DN14" s="637"/>
      <c r="DO14" s="637"/>
      <c r="DP14" s="638"/>
      <c r="DQ14" s="645">
        <v>692125</v>
      </c>
      <c r="DR14" s="637"/>
      <c r="DS14" s="637"/>
      <c r="DT14" s="637"/>
      <c r="DU14" s="637"/>
      <c r="DV14" s="637"/>
      <c r="DW14" s="637"/>
      <c r="DX14" s="637"/>
      <c r="DY14" s="637"/>
      <c r="DZ14" s="637"/>
      <c r="EA14" s="637"/>
      <c r="EB14" s="637"/>
      <c r="EC14" s="646"/>
    </row>
    <row r="15" spans="2:143" ht="11.25" customHeight="1">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177431</v>
      </c>
      <c r="BH15" s="637"/>
      <c r="BI15" s="637"/>
      <c r="BJ15" s="637"/>
      <c r="BK15" s="637"/>
      <c r="BL15" s="637"/>
      <c r="BM15" s="637"/>
      <c r="BN15" s="638"/>
      <c r="BO15" s="639">
        <v>6.4</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1468005</v>
      </c>
      <c r="CS15" s="637"/>
      <c r="CT15" s="637"/>
      <c r="CU15" s="637"/>
      <c r="CV15" s="637"/>
      <c r="CW15" s="637"/>
      <c r="CX15" s="637"/>
      <c r="CY15" s="638"/>
      <c r="CZ15" s="639">
        <v>6.3</v>
      </c>
      <c r="DA15" s="639"/>
      <c r="DB15" s="639"/>
      <c r="DC15" s="639"/>
      <c r="DD15" s="645">
        <v>90658</v>
      </c>
      <c r="DE15" s="637"/>
      <c r="DF15" s="637"/>
      <c r="DG15" s="637"/>
      <c r="DH15" s="637"/>
      <c r="DI15" s="637"/>
      <c r="DJ15" s="637"/>
      <c r="DK15" s="637"/>
      <c r="DL15" s="637"/>
      <c r="DM15" s="637"/>
      <c r="DN15" s="637"/>
      <c r="DO15" s="637"/>
      <c r="DP15" s="638"/>
      <c r="DQ15" s="645">
        <v>1180890</v>
      </c>
      <c r="DR15" s="637"/>
      <c r="DS15" s="637"/>
      <c r="DT15" s="637"/>
      <c r="DU15" s="637"/>
      <c r="DV15" s="637"/>
      <c r="DW15" s="637"/>
      <c r="DX15" s="637"/>
      <c r="DY15" s="637"/>
      <c r="DZ15" s="637"/>
      <c r="EA15" s="637"/>
      <c r="EB15" s="637"/>
      <c r="EC15" s="646"/>
    </row>
    <row r="16" spans="2:143" ht="11.25" customHeight="1">
      <c r="B16" s="633" t="s">
        <v>251</v>
      </c>
      <c r="C16" s="634"/>
      <c r="D16" s="634"/>
      <c r="E16" s="634"/>
      <c r="F16" s="634"/>
      <c r="G16" s="634"/>
      <c r="H16" s="634"/>
      <c r="I16" s="634"/>
      <c r="J16" s="634"/>
      <c r="K16" s="634"/>
      <c r="L16" s="634"/>
      <c r="M16" s="634"/>
      <c r="N16" s="634"/>
      <c r="O16" s="634"/>
      <c r="P16" s="634"/>
      <c r="Q16" s="635"/>
      <c r="R16" s="636">
        <v>15201</v>
      </c>
      <c r="S16" s="637"/>
      <c r="T16" s="637"/>
      <c r="U16" s="637"/>
      <c r="V16" s="637"/>
      <c r="W16" s="637"/>
      <c r="X16" s="637"/>
      <c r="Y16" s="638"/>
      <c r="Z16" s="639">
        <v>0.1</v>
      </c>
      <c r="AA16" s="639"/>
      <c r="AB16" s="639"/>
      <c r="AC16" s="639"/>
      <c r="AD16" s="640">
        <v>15201</v>
      </c>
      <c r="AE16" s="640"/>
      <c r="AF16" s="640"/>
      <c r="AG16" s="640"/>
      <c r="AH16" s="640"/>
      <c r="AI16" s="640"/>
      <c r="AJ16" s="640"/>
      <c r="AK16" s="640"/>
      <c r="AL16" s="641">
        <v>0.1</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109638</v>
      </c>
      <c r="CS16" s="637"/>
      <c r="CT16" s="637"/>
      <c r="CU16" s="637"/>
      <c r="CV16" s="637"/>
      <c r="CW16" s="637"/>
      <c r="CX16" s="637"/>
      <c r="CY16" s="638"/>
      <c r="CZ16" s="639">
        <v>0.5</v>
      </c>
      <c r="DA16" s="639"/>
      <c r="DB16" s="639"/>
      <c r="DC16" s="639"/>
      <c r="DD16" s="645" t="s">
        <v>122</v>
      </c>
      <c r="DE16" s="637"/>
      <c r="DF16" s="637"/>
      <c r="DG16" s="637"/>
      <c r="DH16" s="637"/>
      <c r="DI16" s="637"/>
      <c r="DJ16" s="637"/>
      <c r="DK16" s="637"/>
      <c r="DL16" s="637"/>
      <c r="DM16" s="637"/>
      <c r="DN16" s="637"/>
      <c r="DO16" s="637"/>
      <c r="DP16" s="638"/>
      <c r="DQ16" s="645">
        <v>26202</v>
      </c>
      <c r="DR16" s="637"/>
      <c r="DS16" s="637"/>
      <c r="DT16" s="637"/>
      <c r="DU16" s="637"/>
      <c r="DV16" s="637"/>
      <c r="DW16" s="637"/>
      <c r="DX16" s="637"/>
      <c r="DY16" s="637"/>
      <c r="DZ16" s="637"/>
      <c r="EA16" s="637"/>
      <c r="EB16" s="637"/>
      <c r="EC16" s="646"/>
    </row>
    <row r="17" spans="2:133" ht="11.25" customHeight="1">
      <c r="B17" s="633" t="s">
        <v>254</v>
      </c>
      <c r="C17" s="634"/>
      <c r="D17" s="634"/>
      <c r="E17" s="634"/>
      <c r="F17" s="634"/>
      <c r="G17" s="634"/>
      <c r="H17" s="634"/>
      <c r="I17" s="634"/>
      <c r="J17" s="634"/>
      <c r="K17" s="634"/>
      <c r="L17" s="634"/>
      <c r="M17" s="634"/>
      <c r="N17" s="634"/>
      <c r="O17" s="634"/>
      <c r="P17" s="634"/>
      <c r="Q17" s="635"/>
      <c r="R17" s="636">
        <v>42816</v>
      </c>
      <c r="S17" s="637"/>
      <c r="T17" s="637"/>
      <c r="U17" s="637"/>
      <c r="V17" s="637"/>
      <c r="W17" s="637"/>
      <c r="X17" s="637"/>
      <c r="Y17" s="638"/>
      <c r="Z17" s="639">
        <v>0.2</v>
      </c>
      <c r="AA17" s="639"/>
      <c r="AB17" s="639"/>
      <c r="AC17" s="639"/>
      <c r="AD17" s="640">
        <v>42816</v>
      </c>
      <c r="AE17" s="640"/>
      <c r="AF17" s="640"/>
      <c r="AG17" s="640"/>
      <c r="AH17" s="640"/>
      <c r="AI17" s="640"/>
      <c r="AJ17" s="640"/>
      <c r="AK17" s="640"/>
      <c r="AL17" s="641">
        <v>0.4</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2177047</v>
      </c>
      <c r="CS17" s="637"/>
      <c r="CT17" s="637"/>
      <c r="CU17" s="637"/>
      <c r="CV17" s="637"/>
      <c r="CW17" s="637"/>
      <c r="CX17" s="637"/>
      <c r="CY17" s="638"/>
      <c r="CZ17" s="639">
        <v>9.4</v>
      </c>
      <c r="DA17" s="639"/>
      <c r="DB17" s="639"/>
      <c r="DC17" s="639"/>
      <c r="DD17" s="645" t="s">
        <v>122</v>
      </c>
      <c r="DE17" s="637"/>
      <c r="DF17" s="637"/>
      <c r="DG17" s="637"/>
      <c r="DH17" s="637"/>
      <c r="DI17" s="637"/>
      <c r="DJ17" s="637"/>
      <c r="DK17" s="637"/>
      <c r="DL17" s="637"/>
      <c r="DM17" s="637"/>
      <c r="DN17" s="637"/>
      <c r="DO17" s="637"/>
      <c r="DP17" s="638"/>
      <c r="DQ17" s="645">
        <v>2134177</v>
      </c>
      <c r="DR17" s="637"/>
      <c r="DS17" s="637"/>
      <c r="DT17" s="637"/>
      <c r="DU17" s="637"/>
      <c r="DV17" s="637"/>
      <c r="DW17" s="637"/>
      <c r="DX17" s="637"/>
      <c r="DY17" s="637"/>
      <c r="DZ17" s="637"/>
      <c r="EA17" s="637"/>
      <c r="EB17" s="637"/>
      <c r="EC17" s="646"/>
    </row>
    <row r="18" spans="2:133" ht="11.25" customHeight="1">
      <c r="B18" s="633" t="s">
        <v>257</v>
      </c>
      <c r="C18" s="634"/>
      <c r="D18" s="634"/>
      <c r="E18" s="634"/>
      <c r="F18" s="634"/>
      <c r="G18" s="634"/>
      <c r="H18" s="634"/>
      <c r="I18" s="634"/>
      <c r="J18" s="634"/>
      <c r="K18" s="634"/>
      <c r="L18" s="634"/>
      <c r="M18" s="634"/>
      <c r="N18" s="634"/>
      <c r="O18" s="634"/>
      <c r="P18" s="634"/>
      <c r="Q18" s="635"/>
      <c r="R18" s="636">
        <v>11804</v>
      </c>
      <c r="S18" s="637"/>
      <c r="T18" s="637"/>
      <c r="U18" s="637"/>
      <c r="V18" s="637"/>
      <c r="W18" s="637"/>
      <c r="X18" s="637"/>
      <c r="Y18" s="638"/>
      <c r="Z18" s="639">
        <v>0</v>
      </c>
      <c r="AA18" s="639"/>
      <c r="AB18" s="639"/>
      <c r="AC18" s="639"/>
      <c r="AD18" s="640">
        <v>11804</v>
      </c>
      <c r="AE18" s="640"/>
      <c r="AF18" s="640"/>
      <c r="AG18" s="640"/>
      <c r="AH18" s="640"/>
      <c r="AI18" s="640"/>
      <c r="AJ18" s="640"/>
      <c r="AK18" s="640"/>
      <c r="AL18" s="641">
        <v>0.1</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c r="B19" s="633" t="s">
        <v>260</v>
      </c>
      <c r="C19" s="634"/>
      <c r="D19" s="634"/>
      <c r="E19" s="634"/>
      <c r="F19" s="634"/>
      <c r="G19" s="634"/>
      <c r="H19" s="634"/>
      <c r="I19" s="634"/>
      <c r="J19" s="634"/>
      <c r="K19" s="634"/>
      <c r="L19" s="634"/>
      <c r="M19" s="634"/>
      <c r="N19" s="634"/>
      <c r="O19" s="634"/>
      <c r="P19" s="634"/>
      <c r="Q19" s="635"/>
      <c r="R19" s="636">
        <v>11804</v>
      </c>
      <c r="S19" s="637"/>
      <c r="T19" s="637"/>
      <c r="U19" s="637"/>
      <c r="V19" s="637"/>
      <c r="W19" s="637"/>
      <c r="X19" s="637"/>
      <c r="Y19" s="638"/>
      <c r="Z19" s="639">
        <v>0</v>
      </c>
      <c r="AA19" s="639"/>
      <c r="AB19" s="639"/>
      <c r="AC19" s="639"/>
      <c r="AD19" s="640">
        <v>11804</v>
      </c>
      <c r="AE19" s="640"/>
      <c r="AF19" s="640"/>
      <c r="AG19" s="640"/>
      <c r="AH19" s="640"/>
      <c r="AI19" s="640"/>
      <c r="AJ19" s="640"/>
      <c r="AK19" s="640"/>
      <c r="AL19" s="641">
        <v>0.1</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104408</v>
      </c>
      <c r="BH19" s="637"/>
      <c r="BI19" s="637"/>
      <c r="BJ19" s="637"/>
      <c r="BK19" s="637"/>
      <c r="BL19" s="637"/>
      <c r="BM19" s="637"/>
      <c r="BN19" s="638"/>
      <c r="BO19" s="639">
        <v>3.8</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c r="B20" s="649" t="s">
        <v>263</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104408</v>
      </c>
      <c r="BH20" s="637"/>
      <c r="BI20" s="637"/>
      <c r="BJ20" s="637"/>
      <c r="BK20" s="637"/>
      <c r="BL20" s="637"/>
      <c r="BM20" s="637"/>
      <c r="BN20" s="638"/>
      <c r="BO20" s="639">
        <v>3.8</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23144664</v>
      </c>
      <c r="CS20" s="637"/>
      <c r="CT20" s="637"/>
      <c r="CU20" s="637"/>
      <c r="CV20" s="637"/>
      <c r="CW20" s="637"/>
      <c r="CX20" s="637"/>
      <c r="CY20" s="638"/>
      <c r="CZ20" s="639">
        <v>100</v>
      </c>
      <c r="DA20" s="639"/>
      <c r="DB20" s="639"/>
      <c r="DC20" s="639"/>
      <c r="DD20" s="645">
        <v>1256823</v>
      </c>
      <c r="DE20" s="637"/>
      <c r="DF20" s="637"/>
      <c r="DG20" s="637"/>
      <c r="DH20" s="637"/>
      <c r="DI20" s="637"/>
      <c r="DJ20" s="637"/>
      <c r="DK20" s="637"/>
      <c r="DL20" s="637"/>
      <c r="DM20" s="637"/>
      <c r="DN20" s="637"/>
      <c r="DO20" s="637"/>
      <c r="DP20" s="638"/>
      <c r="DQ20" s="645">
        <v>14118990</v>
      </c>
      <c r="DR20" s="637"/>
      <c r="DS20" s="637"/>
      <c r="DT20" s="637"/>
      <c r="DU20" s="637"/>
      <c r="DV20" s="637"/>
      <c r="DW20" s="637"/>
      <c r="DX20" s="637"/>
      <c r="DY20" s="637"/>
      <c r="DZ20" s="637"/>
      <c r="EA20" s="637"/>
      <c r="EB20" s="637"/>
      <c r="EC20" s="646"/>
    </row>
    <row r="21" spans="2:133" ht="11.25" customHeight="1">
      <c r="B21" s="633" t="s">
        <v>266</v>
      </c>
      <c r="C21" s="634"/>
      <c r="D21" s="634"/>
      <c r="E21" s="634"/>
      <c r="F21" s="634"/>
      <c r="G21" s="634"/>
      <c r="H21" s="634"/>
      <c r="I21" s="634"/>
      <c r="J21" s="634"/>
      <c r="K21" s="634"/>
      <c r="L21" s="634"/>
      <c r="M21" s="634"/>
      <c r="N21" s="634"/>
      <c r="O21" s="634"/>
      <c r="P21" s="634"/>
      <c r="Q21" s="635"/>
      <c r="R21" s="636">
        <v>9010879</v>
      </c>
      <c r="S21" s="637"/>
      <c r="T21" s="637"/>
      <c r="U21" s="637"/>
      <c r="V21" s="637"/>
      <c r="W21" s="637"/>
      <c r="X21" s="637"/>
      <c r="Y21" s="638"/>
      <c r="Z21" s="639">
        <v>38.1</v>
      </c>
      <c r="AA21" s="639"/>
      <c r="AB21" s="639"/>
      <c r="AC21" s="639"/>
      <c r="AD21" s="640">
        <v>7821302</v>
      </c>
      <c r="AE21" s="640"/>
      <c r="AF21" s="640"/>
      <c r="AG21" s="640"/>
      <c r="AH21" s="640"/>
      <c r="AI21" s="640"/>
      <c r="AJ21" s="640"/>
      <c r="AK21" s="640"/>
      <c r="AL21" s="641">
        <v>67.2</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104408</v>
      </c>
      <c r="BH21" s="637"/>
      <c r="BI21" s="637"/>
      <c r="BJ21" s="637"/>
      <c r="BK21" s="637"/>
      <c r="BL21" s="637"/>
      <c r="BM21" s="637"/>
      <c r="BN21" s="638"/>
      <c r="BO21" s="639">
        <v>3.8</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c r="B22" s="633" t="s">
        <v>268</v>
      </c>
      <c r="C22" s="634"/>
      <c r="D22" s="634"/>
      <c r="E22" s="634"/>
      <c r="F22" s="634"/>
      <c r="G22" s="634"/>
      <c r="H22" s="634"/>
      <c r="I22" s="634"/>
      <c r="J22" s="634"/>
      <c r="K22" s="634"/>
      <c r="L22" s="634"/>
      <c r="M22" s="634"/>
      <c r="N22" s="634"/>
      <c r="O22" s="634"/>
      <c r="P22" s="634"/>
      <c r="Q22" s="635"/>
      <c r="R22" s="636">
        <v>7821302</v>
      </c>
      <c r="S22" s="637"/>
      <c r="T22" s="637"/>
      <c r="U22" s="637"/>
      <c r="V22" s="637"/>
      <c r="W22" s="637"/>
      <c r="X22" s="637"/>
      <c r="Y22" s="638"/>
      <c r="Z22" s="639">
        <v>33.1</v>
      </c>
      <c r="AA22" s="639"/>
      <c r="AB22" s="639"/>
      <c r="AC22" s="639"/>
      <c r="AD22" s="640">
        <v>7821302</v>
      </c>
      <c r="AE22" s="640"/>
      <c r="AF22" s="640"/>
      <c r="AG22" s="640"/>
      <c r="AH22" s="640"/>
      <c r="AI22" s="640"/>
      <c r="AJ22" s="640"/>
      <c r="AK22" s="640"/>
      <c r="AL22" s="641">
        <v>67.2</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c r="B23" s="633" t="s">
        <v>271</v>
      </c>
      <c r="C23" s="634"/>
      <c r="D23" s="634"/>
      <c r="E23" s="634"/>
      <c r="F23" s="634"/>
      <c r="G23" s="634"/>
      <c r="H23" s="634"/>
      <c r="I23" s="634"/>
      <c r="J23" s="634"/>
      <c r="K23" s="634"/>
      <c r="L23" s="634"/>
      <c r="M23" s="634"/>
      <c r="N23" s="634"/>
      <c r="O23" s="634"/>
      <c r="P23" s="634"/>
      <c r="Q23" s="635"/>
      <c r="R23" s="636">
        <v>1189577</v>
      </c>
      <c r="S23" s="637"/>
      <c r="T23" s="637"/>
      <c r="U23" s="637"/>
      <c r="V23" s="637"/>
      <c r="W23" s="637"/>
      <c r="X23" s="637"/>
      <c r="Y23" s="638"/>
      <c r="Z23" s="639">
        <v>5</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8001926</v>
      </c>
      <c r="CS24" s="626"/>
      <c r="CT24" s="626"/>
      <c r="CU24" s="626"/>
      <c r="CV24" s="626"/>
      <c r="CW24" s="626"/>
      <c r="CX24" s="626"/>
      <c r="CY24" s="627"/>
      <c r="CZ24" s="630">
        <v>34.6</v>
      </c>
      <c r="DA24" s="631"/>
      <c r="DB24" s="631"/>
      <c r="DC24" s="647"/>
      <c r="DD24" s="671">
        <v>6354755</v>
      </c>
      <c r="DE24" s="626"/>
      <c r="DF24" s="626"/>
      <c r="DG24" s="626"/>
      <c r="DH24" s="626"/>
      <c r="DI24" s="626"/>
      <c r="DJ24" s="626"/>
      <c r="DK24" s="627"/>
      <c r="DL24" s="671">
        <v>5829319</v>
      </c>
      <c r="DM24" s="626"/>
      <c r="DN24" s="626"/>
      <c r="DO24" s="626"/>
      <c r="DP24" s="626"/>
      <c r="DQ24" s="626"/>
      <c r="DR24" s="626"/>
      <c r="DS24" s="626"/>
      <c r="DT24" s="626"/>
      <c r="DU24" s="626"/>
      <c r="DV24" s="627"/>
      <c r="DW24" s="630">
        <v>49.9</v>
      </c>
      <c r="DX24" s="631"/>
      <c r="DY24" s="631"/>
      <c r="DZ24" s="631"/>
      <c r="EA24" s="631"/>
      <c r="EB24" s="631"/>
      <c r="EC24" s="632"/>
    </row>
    <row r="25" spans="2:133" ht="11.25" customHeight="1">
      <c r="B25" s="633" t="s">
        <v>281</v>
      </c>
      <c r="C25" s="634"/>
      <c r="D25" s="634"/>
      <c r="E25" s="634"/>
      <c r="F25" s="634"/>
      <c r="G25" s="634"/>
      <c r="H25" s="634"/>
      <c r="I25" s="634"/>
      <c r="J25" s="634"/>
      <c r="K25" s="634"/>
      <c r="L25" s="634"/>
      <c r="M25" s="634"/>
      <c r="N25" s="634"/>
      <c r="O25" s="634"/>
      <c r="P25" s="634"/>
      <c r="Q25" s="635"/>
      <c r="R25" s="636">
        <v>12786595</v>
      </c>
      <c r="S25" s="637"/>
      <c r="T25" s="637"/>
      <c r="U25" s="637"/>
      <c r="V25" s="637"/>
      <c r="W25" s="637"/>
      <c r="X25" s="637"/>
      <c r="Y25" s="638"/>
      <c r="Z25" s="639">
        <v>54.1</v>
      </c>
      <c r="AA25" s="639"/>
      <c r="AB25" s="639"/>
      <c r="AC25" s="639"/>
      <c r="AD25" s="640">
        <v>11597018</v>
      </c>
      <c r="AE25" s="640"/>
      <c r="AF25" s="640"/>
      <c r="AG25" s="640"/>
      <c r="AH25" s="640"/>
      <c r="AI25" s="640"/>
      <c r="AJ25" s="640"/>
      <c r="AK25" s="640"/>
      <c r="AL25" s="641">
        <v>99.7</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3423924</v>
      </c>
      <c r="CS25" s="668"/>
      <c r="CT25" s="668"/>
      <c r="CU25" s="668"/>
      <c r="CV25" s="668"/>
      <c r="CW25" s="668"/>
      <c r="CX25" s="668"/>
      <c r="CY25" s="669"/>
      <c r="CZ25" s="641">
        <v>14.8</v>
      </c>
      <c r="DA25" s="666"/>
      <c r="DB25" s="666"/>
      <c r="DC25" s="670"/>
      <c r="DD25" s="645">
        <v>3071056</v>
      </c>
      <c r="DE25" s="668"/>
      <c r="DF25" s="668"/>
      <c r="DG25" s="668"/>
      <c r="DH25" s="668"/>
      <c r="DI25" s="668"/>
      <c r="DJ25" s="668"/>
      <c r="DK25" s="669"/>
      <c r="DL25" s="645">
        <v>3063918</v>
      </c>
      <c r="DM25" s="668"/>
      <c r="DN25" s="668"/>
      <c r="DO25" s="668"/>
      <c r="DP25" s="668"/>
      <c r="DQ25" s="668"/>
      <c r="DR25" s="668"/>
      <c r="DS25" s="668"/>
      <c r="DT25" s="668"/>
      <c r="DU25" s="668"/>
      <c r="DV25" s="669"/>
      <c r="DW25" s="641">
        <v>26.2</v>
      </c>
      <c r="DX25" s="666"/>
      <c r="DY25" s="666"/>
      <c r="DZ25" s="666"/>
      <c r="EA25" s="666"/>
      <c r="EB25" s="666"/>
      <c r="EC25" s="667"/>
    </row>
    <row r="26" spans="2:133" ht="11.25" customHeight="1">
      <c r="B26" s="633" t="s">
        <v>284</v>
      </c>
      <c r="C26" s="634"/>
      <c r="D26" s="634"/>
      <c r="E26" s="634"/>
      <c r="F26" s="634"/>
      <c r="G26" s="634"/>
      <c r="H26" s="634"/>
      <c r="I26" s="634"/>
      <c r="J26" s="634"/>
      <c r="K26" s="634"/>
      <c r="L26" s="634"/>
      <c r="M26" s="634"/>
      <c r="N26" s="634"/>
      <c r="O26" s="634"/>
      <c r="P26" s="634"/>
      <c r="Q26" s="635"/>
      <c r="R26" s="636">
        <v>2445</v>
      </c>
      <c r="S26" s="637"/>
      <c r="T26" s="637"/>
      <c r="U26" s="637"/>
      <c r="V26" s="637"/>
      <c r="W26" s="637"/>
      <c r="X26" s="637"/>
      <c r="Y26" s="638"/>
      <c r="Z26" s="639">
        <v>0</v>
      </c>
      <c r="AA26" s="639"/>
      <c r="AB26" s="639"/>
      <c r="AC26" s="639"/>
      <c r="AD26" s="640">
        <v>2445</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2027251</v>
      </c>
      <c r="CS26" s="637"/>
      <c r="CT26" s="637"/>
      <c r="CU26" s="637"/>
      <c r="CV26" s="637"/>
      <c r="CW26" s="637"/>
      <c r="CX26" s="637"/>
      <c r="CY26" s="638"/>
      <c r="CZ26" s="641">
        <v>8.8000000000000007</v>
      </c>
      <c r="DA26" s="666"/>
      <c r="DB26" s="666"/>
      <c r="DC26" s="670"/>
      <c r="DD26" s="645">
        <v>1868796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c r="B27" s="633" t="s">
        <v>287</v>
      </c>
      <c r="C27" s="634"/>
      <c r="D27" s="634"/>
      <c r="E27" s="634"/>
      <c r="F27" s="634"/>
      <c r="G27" s="634"/>
      <c r="H27" s="634"/>
      <c r="I27" s="634"/>
      <c r="J27" s="634"/>
      <c r="K27" s="634"/>
      <c r="L27" s="634"/>
      <c r="M27" s="634"/>
      <c r="N27" s="634"/>
      <c r="O27" s="634"/>
      <c r="P27" s="634"/>
      <c r="Q27" s="635"/>
      <c r="R27" s="636">
        <v>102846</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2760165</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2400955</v>
      </c>
      <c r="CS27" s="668"/>
      <c r="CT27" s="668"/>
      <c r="CU27" s="668"/>
      <c r="CV27" s="668"/>
      <c r="CW27" s="668"/>
      <c r="CX27" s="668"/>
      <c r="CY27" s="669"/>
      <c r="CZ27" s="641">
        <v>10.4</v>
      </c>
      <c r="DA27" s="666"/>
      <c r="DB27" s="666"/>
      <c r="DC27" s="670"/>
      <c r="DD27" s="645">
        <v>1149522</v>
      </c>
      <c r="DE27" s="668"/>
      <c r="DF27" s="668"/>
      <c r="DG27" s="668"/>
      <c r="DH27" s="668"/>
      <c r="DI27" s="668"/>
      <c r="DJ27" s="668"/>
      <c r="DK27" s="669"/>
      <c r="DL27" s="645">
        <v>631224</v>
      </c>
      <c r="DM27" s="668"/>
      <c r="DN27" s="668"/>
      <c r="DO27" s="668"/>
      <c r="DP27" s="668"/>
      <c r="DQ27" s="668"/>
      <c r="DR27" s="668"/>
      <c r="DS27" s="668"/>
      <c r="DT27" s="668"/>
      <c r="DU27" s="668"/>
      <c r="DV27" s="669"/>
      <c r="DW27" s="641">
        <v>5.4</v>
      </c>
      <c r="DX27" s="666"/>
      <c r="DY27" s="666"/>
      <c r="DZ27" s="666"/>
      <c r="EA27" s="666"/>
      <c r="EB27" s="666"/>
      <c r="EC27" s="667"/>
    </row>
    <row r="28" spans="2:133" ht="11.25" customHeight="1">
      <c r="B28" s="633" t="s">
        <v>290</v>
      </c>
      <c r="C28" s="634"/>
      <c r="D28" s="634"/>
      <c r="E28" s="634"/>
      <c r="F28" s="634"/>
      <c r="G28" s="634"/>
      <c r="H28" s="634"/>
      <c r="I28" s="634"/>
      <c r="J28" s="634"/>
      <c r="K28" s="634"/>
      <c r="L28" s="634"/>
      <c r="M28" s="634"/>
      <c r="N28" s="634"/>
      <c r="O28" s="634"/>
      <c r="P28" s="634"/>
      <c r="Q28" s="635"/>
      <c r="R28" s="636">
        <v>249324</v>
      </c>
      <c r="S28" s="637"/>
      <c r="T28" s="637"/>
      <c r="U28" s="637"/>
      <c r="V28" s="637"/>
      <c r="W28" s="637"/>
      <c r="X28" s="637"/>
      <c r="Y28" s="638"/>
      <c r="Z28" s="639">
        <v>1.1000000000000001</v>
      </c>
      <c r="AA28" s="639"/>
      <c r="AB28" s="639"/>
      <c r="AC28" s="639"/>
      <c r="AD28" s="640">
        <v>7752</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2177047</v>
      </c>
      <c r="CS28" s="637"/>
      <c r="CT28" s="637"/>
      <c r="CU28" s="637"/>
      <c r="CV28" s="637"/>
      <c r="CW28" s="637"/>
      <c r="CX28" s="637"/>
      <c r="CY28" s="638"/>
      <c r="CZ28" s="641">
        <v>9.4</v>
      </c>
      <c r="DA28" s="666"/>
      <c r="DB28" s="666"/>
      <c r="DC28" s="670"/>
      <c r="DD28" s="645">
        <v>2134177</v>
      </c>
      <c r="DE28" s="637"/>
      <c r="DF28" s="637"/>
      <c r="DG28" s="637"/>
      <c r="DH28" s="637"/>
      <c r="DI28" s="637"/>
      <c r="DJ28" s="637"/>
      <c r="DK28" s="638"/>
      <c r="DL28" s="645">
        <v>2134177</v>
      </c>
      <c r="DM28" s="637"/>
      <c r="DN28" s="637"/>
      <c r="DO28" s="637"/>
      <c r="DP28" s="637"/>
      <c r="DQ28" s="637"/>
      <c r="DR28" s="637"/>
      <c r="DS28" s="637"/>
      <c r="DT28" s="637"/>
      <c r="DU28" s="637"/>
      <c r="DV28" s="638"/>
      <c r="DW28" s="641">
        <v>18.3</v>
      </c>
      <c r="DX28" s="666"/>
      <c r="DY28" s="666"/>
      <c r="DZ28" s="666"/>
      <c r="EA28" s="666"/>
      <c r="EB28" s="666"/>
      <c r="EC28" s="667"/>
    </row>
    <row r="29" spans="2:133" ht="11.25" customHeight="1">
      <c r="B29" s="633" t="s">
        <v>292</v>
      </c>
      <c r="C29" s="634"/>
      <c r="D29" s="634"/>
      <c r="E29" s="634"/>
      <c r="F29" s="634"/>
      <c r="G29" s="634"/>
      <c r="H29" s="634"/>
      <c r="I29" s="634"/>
      <c r="J29" s="634"/>
      <c r="K29" s="634"/>
      <c r="L29" s="634"/>
      <c r="M29" s="634"/>
      <c r="N29" s="634"/>
      <c r="O29" s="634"/>
      <c r="P29" s="634"/>
      <c r="Q29" s="635"/>
      <c r="R29" s="636">
        <v>15449</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2177014</v>
      </c>
      <c r="CS29" s="668"/>
      <c r="CT29" s="668"/>
      <c r="CU29" s="668"/>
      <c r="CV29" s="668"/>
      <c r="CW29" s="668"/>
      <c r="CX29" s="668"/>
      <c r="CY29" s="669"/>
      <c r="CZ29" s="641">
        <v>9.4</v>
      </c>
      <c r="DA29" s="666"/>
      <c r="DB29" s="666"/>
      <c r="DC29" s="670"/>
      <c r="DD29" s="645">
        <v>2134144</v>
      </c>
      <c r="DE29" s="668"/>
      <c r="DF29" s="668"/>
      <c r="DG29" s="668"/>
      <c r="DH29" s="668"/>
      <c r="DI29" s="668"/>
      <c r="DJ29" s="668"/>
      <c r="DK29" s="669"/>
      <c r="DL29" s="645">
        <v>2134144</v>
      </c>
      <c r="DM29" s="668"/>
      <c r="DN29" s="668"/>
      <c r="DO29" s="668"/>
      <c r="DP29" s="668"/>
      <c r="DQ29" s="668"/>
      <c r="DR29" s="668"/>
      <c r="DS29" s="668"/>
      <c r="DT29" s="668"/>
      <c r="DU29" s="668"/>
      <c r="DV29" s="669"/>
      <c r="DW29" s="641">
        <v>18.3</v>
      </c>
      <c r="DX29" s="666"/>
      <c r="DY29" s="666"/>
      <c r="DZ29" s="666"/>
      <c r="EA29" s="666"/>
      <c r="EB29" s="666"/>
      <c r="EC29" s="667"/>
    </row>
    <row r="30" spans="2:133" ht="11.25" customHeight="1">
      <c r="B30" s="633" t="s">
        <v>294</v>
      </c>
      <c r="C30" s="634"/>
      <c r="D30" s="634"/>
      <c r="E30" s="634"/>
      <c r="F30" s="634"/>
      <c r="G30" s="634"/>
      <c r="H30" s="634"/>
      <c r="I30" s="634"/>
      <c r="J30" s="634"/>
      <c r="K30" s="634"/>
      <c r="L30" s="634"/>
      <c r="M30" s="634"/>
      <c r="N30" s="634"/>
      <c r="O30" s="634"/>
      <c r="P30" s="634"/>
      <c r="Q30" s="635"/>
      <c r="R30" s="636">
        <v>2078975</v>
      </c>
      <c r="S30" s="637"/>
      <c r="T30" s="637"/>
      <c r="U30" s="637"/>
      <c r="V30" s="637"/>
      <c r="W30" s="637"/>
      <c r="X30" s="637"/>
      <c r="Y30" s="638"/>
      <c r="Z30" s="639">
        <v>8.8000000000000007</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2131242</v>
      </c>
      <c r="CS30" s="637"/>
      <c r="CT30" s="637"/>
      <c r="CU30" s="637"/>
      <c r="CV30" s="637"/>
      <c r="CW30" s="637"/>
      <c r="CX30" s="637"/>
      <c r="CY30" s="638"/>
      <c r="CZ30" s="641">
        <v>9.1999999999999993</v>
      </c>
      <c r="DA30" s="666"/>
      <c r="DB30" s="666"/>
      <c r="DC30" s="670"/>
      <c r="DD30" s="645">
        <v>2088372</v>
      </c>
      <c r="DE30" s="637"/>
      <c r="DF30" s="637"/>
      <c r="DG30" s="637"/>
      <c r="DH30" s="637"/>
      <c r="DI30" s="637"/>
      <c r="DJ30" s="637"/>
      <c r="DK30" s="638"/>
      <c r="DL30" s="645">
        <v>2088372</v>
      </c>
      <c r="DM30" s="637"/>
      <c r="DN30" s="637"/>
      <c r="DO30" s="637"/>
      <c r="DP30" s="637"/>
      <c r="DQ30" s="637"/>
      <c r="DR30" s="637"/>
      <c r="DS30" s="637"/>
      <c r="DT30" s="637"/>
      <c r="DU30" s="637"/>
      <c r="DV30" s="638"/>
      <c r="DW30" s="641">
        <v>17.899999999999999</v>
      </c>
      <c r="DX30" s="666"/>
      <c r="DY30" s="666"/>
      <c r="DZ30" s="666"/>
      <c r="EA30" s="666"/>
      <c r="EB30" s="666"/>
      <c r="EC30" s="667"/>
    </row>
    <row r="31" spans="2:133" ht="11.25" customHeight="1">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99.3</v>
      </c>
      <c r="BH31" s="680"/>
      <c r="BI31" s="680"/>
      <c r="BJ31" s="680"/>
      <c r="BK31" s="680"/>
      <c r="BL31" s="680"/>
      <c r="BM31" s="631">
        <v>96</v>
      </c>
      <c r="BN31" s="680"/>
      <c r="BO31" s="680"/>
      <c r="BP31" s="680"/>
      <c r="BQ31" s="681"/>
      <c r="BR31" s="692">
        <v>99.2</v>
      </c>
      <c r="BS31" s="680"/>
      <c r="BT31" s="680"/>
      <c r="BU31" s="680"/>
      <c r="BV31" s="680"/>
      <c r="BW31" s="680"/>
      <c r="BX31" s="631">
        <v>95.9</v>
      </c>
      <c r="BY31" s="680"/>
      <c r="BZ31" s="680"/>
      <c r="CA31" s="680"/>
      <c r="CB31" s="681"/>
      <c r="CD31" s="674"/>
      <c r="CE31" s="675"/>
      <c r="CF31" s="633" t="s">
        <v>301</v>
      </c>
      <c r="CG31" s="634"/>
      <c r="CH31" s="634"/>
      <c r="CI31" s="634"/>
      <c r="CJ31" s="634"/>
      <c r="CK31" s="634"/>
      <c r="CL31" s="634"/>
      <c r="CM31" s="634"/>
      <c r="CN31" s="634"/>
      <c r="CO31" s="634"/>
      <c r="CP31" s="634"/>
      <c r="CQ31" s="635"/>
      <c r="CR31" s="636">
        <v>45772</v>
      </c>
      <c r="CS31" s="668"/>
      <c r="CT31" s="668"/>
      <c r="CU31" s="668"/>
      <c r="CV31" s="668"/>
      <c r="CW31" s="668"/>
      <c r="CX31" s="668"/>
      <c r="CY31" s="669"/>
      <c r="CZ31" s="641">
        <v>0.2</v>
      </c>
      <c r="DA31" s="666"/>
      <c r="DB31" s="666"/>
      <c r="DC31" s="670"/>
      <c r="DD31" s="645">
        <v>45772</v>
      </c>
      <c r="DE31" s="668"/>
      <c r="DF31" s="668"/>
      <c r="DG31" s="668"/>
      <c r="DH31" s="668"/>
      <c r="DI31" s="668"/>
      <c r="DJ31" s="668"/>
      <c r="DK31" s="669"/>
      <c r="DL31" s="645">
        <v>45772</v>
      </c>
      <c r="DM31" s="668"/>
      <c r="DN31" s="668"/>
      <c r="DO31" s="668"/>
      <c r="DP31" s="668"/>
      <c r="DQ31" s="668"/>
      <c r="DR31" s="668"/>
      <c r="DS31" s="668"/>
      <c r="DT31" s="668"/>
      <c r="DU31" s="668"/>
      <c r="DV31" s="669"/>
      <c r="DW31" s="641">
        <v>0.4</v>
      </c>
      <c r="DX31" s="666"/>
      <c r="DY31" s="666"/>
      <c r="DZ31" s="666"/>
      <c r="EA31" s="666"/>
      <c r="EB31" s="666"/>
      <c r="EC31" s="667"/>
    </row>
    <row r="32" spans="2:133" ht="11.25" customHeight="1">
      <c r="B32" s="633" t="s">
        <v>302</v>
      </c>
      <c r="C32" s="634"/>
      <c r="D32" s="634"/>
      <c r="E32" s="634"/>
      <c r="F32" s="634"/>
      <c r="G32" s="634"/>
      <c r="H32" s="634"/>
      <c r="I32" s="634"/>
      <c r="J32" s="634"/>
      <c r="K32" s="634"/>
      <c r="L32" s="634"/>
      <c r="M32" s="634"/>
      <c r="N32" s="634"/>
      <c r="O32" s="634"/>
      <c r="P32" s="634"/>
      <c r="Q32" s="635"/>
      <c r="R32" s="636">
        <v>995360</v>
      </c>
      <c r="S32" s="637"/>
      <c r="T32" s="637"/>
      <c r="U32" s="637"/>
      <c r="V32" s="637"/>
      <c r="W32" s="637"/>
      <c r="X32" s="637"/>
      <c r="Y32" s="638"/>
      <c r="Z32" s="639">
        <v>4.2</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99.6</v>
      </c>
      <c r="BH32" s="668"/>
      <c r="BI32" s="668"/>
      <c r="BJ32" s="668"/>
      <c r="BK32" s="668"/>
      <c r="BL32" s="668"/>
      <c r="BM32" s="642">
        <v>98.6</v>
      </c>
      <c r="BN32" s="668"/>
      <c r="BO32" s="668"/>
      <c r="BP32" s="668"/>
      <c r="BQ32" s="691"/>
      <c r="BR32" s="693">
        <v>99.5</v>
      </c>
      <c r="BS32" s="668"/>
      <c r="BT32" s="668"/>
      <c r="BU32" s="668"/>
      <c r="BV32" s="668"/>
      <c r="BW32" s="668"/>
      <c r="BX32" s="642">
        <v>98.5</v>
      </c>
      <c r="BY32" s="668"/>
      <c r="BZ32" s="668"/>
      <c r="CA32" s="668"/>
      <c r="CB32" s="691"/>
      <c r="CD32" s="676"/>
      <c r="CE32" s="677"/>
      <c r="CF32" s="633" t="s">
        <v>305</v>
      </c>
      <c r="CG32" s="634"/>
      <c r="CH32" s="634"/>
      <c r="CI32" s="634"/>
      <c r="CJ32" s="634"/>
      <c r="CK32" s="634"/>
      <c r="CL32" s="634"/>
      <c r="CM32" s="634"/>
      <c r="CN32" s="634"/>
      <c r="CO32" s="634"/>
      <c r="CP32" s="634"/>
      <c r="CQ32" s="635"/>
      <c r="CR32" s="636">
        <v>33</v>
      </c>
      <c r="CS32" s="637"/>
      <c r="CT32" s="637"/>
      <c r="CU32" s="637"/>
      <c r="CV32" s="637"/>
      <c r="CW32" s="637"/>
      <c r="CX32" s="637"/>
      <c r="CY32" s="638"/>
      <c r="CZ32" s="641">
        <v>0</v>
      </c>
      <c r="DA32" s="666"/>
      <c r="DB32" s="666"/>
      <c r="DC32" s="670"/>
      <c r="DD32" s="645">
        <v>33</v>
      </c>
      <c r="DE32" s="637"/>
      <c r="DF32" s="637"/>
      <c r="DG32" s="637"/>
      <c r="DH32" s="637"/>
      <c r="DI32" s="637"/>
      <c r="DJ32" s="637"/>
      <c r="DK32" s="638"/>
      <c r="DL32" s="645">
        <v>33</v>
      </c>
      <c r="DM32" s="637"/>
      <c r="DN32" s="637"/>
      <c r="DO32" s="637"/>
      <c r="DP32" s="637"/>
      <c r="DQ32" s="637"/>
      <c r="DR32" s="637"/>
      <c r="DS32" s="637"/>
      <c r="DT32" s="637"/>
      <c r="DU32" s="637"/>
      <c r="DV32" s="638"/>
      <c r="DW32" s="641">
        <v>0</v>
      </c>
      <c r="DX32" s="666"/>
      <c r="DY32" s="666"/>
      <c r="DZ32" s="666"/>
      <c r="EA32" s="666"/>
      <c r="EB32" s="666"/>
      <c r="EC32" s="667"/>
    </row>
    <row r="33" spans="2:133" ht="11.25" customHeight="1">
      <c r="B33" s="633" t="s">
        <v>306</v>
      </c>
      <c r="C33" s="634"/>
      <c r="D33" s="634"/>
      <c r="E33" s="634"/>
      <c r="F33" s="634"/>
      <c r="G33" s="634"/>
      <c r="H33" s="634"/>
      <c r="I33" s="634"/>
      <c r="J33" s="634"/>
      <c r="K33" s="634"/>
      <c r="L33" s="634"/>
      <c r="M33" s="634"/>
      <c r="N33" s="634"/>
      <c r="O33" s="634"/>
      <c r="P33" s="634"/>
      <c r="Q33" s="635"/>
      <c r="R33" s="636">
        <v>36805</v>
      </c>
      <c r="S33" s="637"/>
      <c r="T33" s="637"/>
      <c r="U33" s="637"/>
      <c r="V33" s="637"/>
      <c r="W33" s="637"/>
      <c r="X33" s="637"/>
      <c r="Y33" s="638"/>
      <c r="Z33" s="639">
        <v>0.2</v>
      </c>
      <c r="AA33" s="639"/>
      <c r="AB33" s="639"/>
      <c r="AC33" s="639"/>
      <c r="AD33" s="640">
        <v>19805</v>
      </c>
      <c r="AE33" s="640"/>
      <c r="AF33" s="640"/>
      <c r="AG33" s="640"/>
      <c r="AH33" s="640"/>
      <c r="AI33" s="640"/>
      <c r="AJ33" s="640"/>
      <c r="AK33" s="640"/>
      <c r="AL33" s="641">
        <v>0.2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98.8</v>
      </c>
      <c r="BH33" s="695"/>
      <c r="BI33" s="695"/>
      <c r="BJ33" s="695"/>
      <c r="BK33" s="695"/>
      <c r="BL33" s="695"/>
      <c r="BM33" s="696">
        <v>93</v>
      </c>
      <c r="BN33" s="695"/>
      <c r="BO33" s="695"/>
      <c r="BP33" s="695"/>
      <c r="BQ33" s="697"/>
      <c r="BR33" s="694">
        <v>98.8</v>
      </c>
      <c r="BS33" s="695"/>
      <c r="BT33" s="695"/>
      <c r="BU33" s="695"/>
      <c r="BV33" s="695"/>
      <c r="BW33" s="695"/>
      <c r="BX33" s="696">
        <v>92.9</v>
      </c>
      <c r="BY33" s="695"/>
      <c r="BZ33" s="695"/>
      <c r="CA33" s="695"/>
      <c r="CB33" s="697"/>
      <c r="CD33" s="633" t="s">
        <v>308</v>
      </c>
      <c r="CE33" s="634"/>
      <c r="CF33" s="634"/>
      <c r="CG33" s="634"/>
      <c r="CH33" s="634"/>
      <c r="CI33" s="634"/>
      <c r="CJ33" s="634"/>
      <c r="CK33" s="634"/>
      <c r="CL33" s="634"/>
      <c r="CM33" s="634"/>
      <c r="CN33" s="634"/>
      <c r="CO33" s="634"/>
      <c r="CP33" s="634"/>
      <c r="CQ33" s="635"/>
      <c r="CR33" s="636">
        <v>13776277</v>
      </c>
      <c r="CS33" s="668"/>
      <c r="CT33" s="668"/>
      <c r="CU33" s="668"/>
      <c r="CV33" s="668"/>
      <c r="CW33" s="668"/>
      <c r="CX33" s="668"/>
      <c r="CY33" s="669"/>
      <c r="CZ33" s="641">
        <v>59.5</v>
      </c>
      <c r="DA33" s="666"/>
      <c r="DB33" s="666"/>
      <c r="DC33" s="670"/>
      <c r="DD33" s="645">
        <v>7593896</v>
      </c>
      <c r="DE33" s="668"/>
      <c r="DF33" s="668"/>
      <c r="DG33" s="668"/>
      <c r="DH33" s="668"/>
      <c r="DI33" s="668"/>
      <c r="DJ33" s="668"/>
      <c r="DK33" s="669"/>
      <c r="DL33" s="645">
        <v>6069578</v>
      </c>
      <c r="DM33" s="668"/>
      <c r="DN33" s="668"/>
      <c r="DO33" s="668"/>
      <c r="DP33" s="668"/>
      <c r="DQ33" s="668"/>
      <c r="DR33" s="668"/>
      <c r="DS33" s="668"/>
      <c r="DT33" s="668"/>
      <c r="DU33" s="668"/>
      <c r="DV33" s="669"/>
      <c r="DW33" s="641">
        <v>52</v>
      </c>
      <c r="DX33" s="666"/>
      <c r="DY33" s="666"/>
      <c r="DZ33" s="666"/>
      <c r="EA33" s="666"/>
      <c r="EB33" s="666"/>
      <c r="EC33" s="667"/>
    </row>
    <row r="34" spans="2:133" ht="11.25" customHeight="1">
      <c r="B34" s="633" t="s">
        <v>309</v>
      </c>
      <c r="C34" s="634"/>
      <c r="D34" s="634"/>
      <c r="E34" s="634"/>
      <c r="F34" s="634"/>
      <c r="G34" s="634"/>
      <c r="H34" s="634"/>
      <c r="I34" s="634"/>
      <c r="J34" s="634"/>
      <c r="K34" s="634"/>
      <c r="L34" s="634"/>
      <c r="M34" s="634"/>
      <c r="N34" s="634"/>
      <c r="O34" s="634"/>
      <c r="P34" s="634"/>
      <c r="Q34" s="635"/>
      <c r="R34" s="636">
        <v>2603563</v>
      </c>
      <c r="S34" s="637"/>
      <c r="T34" s="637"/>
      <c r="U34" s="637"/>
      <c r="V34" s="637"/>
      <c r="W34" s="637"/>
      <c r="X34" s="637"/>
      <c r="Y34" s="638"/>
      <c r="Z34" s="639">
        <v>11</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2623592</v>
      </c>
      <c r="CS34" s="637"/>
      <c r="CT34" s="637"/>
      <c r="CU34" s="637"/>
      <c r="CV34" s="637"/>
      <c r="CW34" s="637"/>
      <c r="CX34" s="637"/>
      <c r="CY34" s="638"/>
      <c r="CZ34" s="641">
        <v>11.3</v>
      </c>
      <c r="DA34" s="666"/>
      <c r="DB34" s="666"/>
      <c r="DC34" s="670"/>
      <c r="DD34" s="645">
        <v>1543108</v>
      </c>
      <c r="DE34" s="637"/>
      <c r="DF34" s="637"/>
      <c r="DG34" s="637"/>
      <c r="DH34" s="637"/>
      <c r="DI34" s="637"/>
      <c r="DJ34" s="637"/>
      <c r="DK34" s="638"/>
      <c r="DL34" s="645">
        <v>1259816</v>
      </c>
      <c r="DM34" s="637"/>
      <c r="DN34" s="637"/>
      <c r="DO34" s="637"/>
      <c r="DP34" s="637"/>
      <c r="DQ34" s="637"/>
      <c r="DR34" s="637"/>
      <c r="DS34" s="637"/>
      <c r="DT34" s="637"/>
      <c r="DU34" s="637"/>
      <c r="DV34" s="638"/>
      <c r="DW34" s="641">
        <v>10.8</v>
      </c>
      <c r="DX34" s="666"/>
      <c r="DY34" s="666"/>
      <c r="DZ34" s="666"/>
      <c r="EA34" s="666"/>
      <c r="EB34" s="666"/>
      <c r="EC34" s="667"/>
    </row>
    <row r="35" spans="2:133" ht="11.25" customHeight="1">
      <c r="B35" s="633" t="s">
        <v>311</v>
      </c>
      <c r="C35" s="634"/>
      <c r="D35" s="634"/>
      <c r="E35" s="634"/>
      <c r="F35" s="634"/>
      <c r="G35" s="634"/>
      <c r="H35" s="634"/>
      <c r="I35" s="634"/>
      <c r="J35" s="634"/>
      <c r="K35" s="634"/>
      <c r="L35" s="634"/>
      <c r="M35" s="634"/>
      <c r="N35" s="634"/>
      <c r="O35" s="634"/>
      <c r="P35" s="634"/>
      <c r="Q35" s="635"/>
      <c r="R35" s="636">
        <v>2632229</v>
      </c>
      <c r="S35" s="637"/>
      <c r="T35" s="637"/>
      <c r="U35" s="637"/>
      <c r="V35" s="637"/>
      <c r="W35" s="637"/>
      <c r="X35" s="637"/>
      <c r="Y35" s="638"/>
      <c r="Z35" s="639">
        <v>11.1</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609950</v>
      </c>
      <c r="CS35" s="668"/>
      <c r="CT35" s="668"/>
      <c r="CU35" s="668"/>
      <c r="CV35" s="668"/>
      <c r="CW35" s="668"/>
      <c r="CX35" s="668"/>
      <c r="CY35" s="669"/>
      <c r="CZ35" s="641">
        <v>2.6</v>
      </c>
      <c r="DA35" s="666"/>
      <c r="DB35" s="666"/>
      <c r="DC35" s="670"/>
      <c r="DD35" s="645">
        <v>550337</v>
      </c>
      <c r="DE35" s="668"/>
      <c r="DF35" s="668"/>
      <c r="DG35" s="668"/>
      <c r="DH35" s="668"/>
      <c r="DI35" s="668"/>
      <c r="DJ35" s="668"/>
      <c r="DK35" s="669"/>
      <c r="DL35" s="645">
        <v>550337</v>
      </c>
      <c r="DM35" s="668"/>
      <c r="DN35" s="668"/>
      <c r="DO35" s="668"/>
      <c r="DP35" s="668"/>
      <c r="DQ35" s="668"/>
      <c r="DR35" s="668"/>
      <c r="DS35" s="668"/>
      <c r="DT35" s="668"/>
      <c r="DU35" s="668"/>
      <c r="DV35" s="669"/>
      <c r="DW35" s="641">
        <v>4.7</v>
      </c>
      <c r="DX35" s="666"/>
      <c r="DY35" s="666"/>
      <c r="DZ35" s="666"/>
      <c r="EA35" s="666"/>
      <c r="EB35" s="666"/>
      <c r="EC35" s="667"/>
    </row>
    <row r="36" spans="2:133" ht="11.25" customHeight="1">
      <c r="B36" s="633" t="s">
        <v>315</v>
      </c>
      <c r="C36" s="634"/>
      <c r="D36" s="634"/>
      <c r="E36" s="634"/>
      <c r="F36" s="634"/>
      <c r="G36" s="634"/>
      <c r="H36" s="634"/>
      <c r="I36" s="634"/>
      <c r="J36" s="634"/>
      <c r="K36" s="634"/>
      <c r="L36" s="634"/>
      <c r="M36" s="634"/>
      <c r="N36" s="634"/>
      <c r="O36" s="634"/>
      <c r="P36" s="634"/>
      <c r="Q36" s="635"/>
      <c r="R36" s="636">
        <v>285388</v>
      </c>
      <c r="S36" s="637"/>
      <c r="T36" s="637"/>
      <c r="U36" s="637"/>
      <c r="V36" s="637"/>
      <c r="W36" s="637"/>
      <c r="X36" s="637"/>
      <c r="Y36" s="638"/>
      <c r="Z36" s="639">
        <v>1.2</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3811882</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105401</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5705150</v>
      </c>
      <c r="CS36" s="637"/>
      <c r="CT36" s="637"/>
      <c r="CU36" s="637"/>
      <c r="CV36" s="637"/>
      <c r="CW36" s="637"/>
      <c r="CX36" s="637"/>
      <c r="CY36" s="638"/>
      <c r="CZ36" s="641">
        <v>24.6</v>
      </c>
      <c r="DA36" s="666"/>
      <c r="DB36" s="666"/>
      <c r="DC36" s="670"/>
      <c r="DD36" s="645">
        <v>3905643</v>
      </c>
      <c r="DE36" s="637"/>
      <c r="DF36" s="637"/>
      <c r="DG36" s="637"/>
      <c r="DH36" s="637"/>
      <c r="DI36" s="637"/>
      <c r="DJ36" s="637"/>
      <c r="DK36" s="638"/>
      <c r="DL36" s="645">
        <v>3127774</v>
      </c>
      <c r="DM36" s="637"/>
      <c r="DN36" s="637"/>
      <c r="DO36" s="637"/>
      <c r="DP36" s="637"/>
      <c r="DQ36" s="637"/>
      <c r="DR36" s="637"/>
      <c r="DS36" s="637"/>
      <c r="DT36" s="637"/>
      <c r="DU36" s="637"/>
      <c r="DV36" s="638"/>
      <c r="DW36" s="641">
        <v>26.8</v>
      </c>
      <c r="DX36" s="666"/>
      <c r="DY36" s="666"/>
      <c r="DZ36" s="666"/>
      <c r="EA36" s="666"/>
      <c r="EB36" s="666"/>
      <c r="EC36" s="667"/>
    </row>
    <row r="37" spans="2:133" ht="11.25" customHeight="1">
      <c r="B37" s="633" t="s">
        <v>319</v>
      </c>
      <c r="C37" s="634"/>
      <c r="D37" s="634"/>
      <c r="E37" s="634"/>
      <c r="F37" s="634"/>
      <c r="G37" s="634"/>
      <c r="H37" s="634"/>
      <c r="I37" s="634"/>
      <c r="J37" s="634"/>
      <c r="K37" s="634"/>
      <c r="L37" s="634"/>
      <c r="M37" s="634"/>
      <c r="N37" s="634"/>
      <c r="O37" s="634"/>
      <c r="P37" s="634"/>
      <c r="Q37" s="635"/>
      <c r="R37" s="636">
        <v>623974</v>
      </c>
      <c r="S37" s="637"/>
      <c r="T37" s="637"/>
      <c r="U37" s="637"/>
      <c r="V37" s="637"/>
      <c r="W37" s="637"/>
      <c r="X37" s="637"/>
      <c r="Y37" s="638"/>
      <c r="Z37" s="639">
        <v>2.6</v>
      </c>
      <c r="AA37" s="639"/>
      <c r="AB37" s="639"/>
      <c r="AC37" s="639"/>
      <c r="AD37" s="640">
        <v>6479</v>
      </c>
      <c r="AE37" s="640"/>
      <c r="AF37" s="640"/>
      <c r="AG37" s="640"/>
      <c r="AH37" s="640"/>
      <c r="AI37" s="640"/>
      <c r="AJ37" s="640"/>
      <c r="AK37" s="640"/>
      <c r="AL37" s="641">
        <v>0.1</v>
      </c>
      <c r="AM37" s="642"/>
      <c r="AN37" s="642"/>
      <c r="AO37" s="643"/>
      <c r="AQ37" s="699" t="s">
        <v>320</v>
      </c>
      <c r="AR37" s="700"/>
      <c r="AS37" s="700"/>
      <c r="AT37" s="700"/>
      <c r="AU37" s="700"/>
      <c r="AV37" s="700"/>
      <c r="AW37" s="700"/>
      <c r="AX37" s="700"/>
      <c r="AY37" s="701"/>
      <c r="AZ37" s="636">
        <v>1350000</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57796</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1393141</v>
      </c>
      <c r="CS37" s="668"/>
      <c r="CT37" s="668"/>
      <c r="CU37" s="668"/>
      <c r="CV37" s="668"/>
      <c r="CW37" s="668"/>
      <c r="CX37" s="668"/>
      <c r="CY37" s="669"/>
      <c r="CZ37" s="641">
        <v>6</v>
      </c>
      <c r="DA37" s="666"/>
      <c r="DB37" s="666"/>
      <c r="DC37" s="670"/>
      <c r="DD37" s="645">
        <v>1193341</v>
      </c>
      <c r="DE37" s="668"/>
      <c r="DF37" s="668"/>
      <c r="DG37" s="668"/>
      <c r="DH37" s="668"/>
      <c r="DI37" s="668"/>
      <c r="DJ37" s="668"/>
      <c r="DK37" s="669"/>
      <c r="DL37" s="645">
        <v>1178614</v>
      </c>
      <c r="DM37" s="668"/>
      <c r="DN37" s="668"/>
      <c r="DO37" s="668"/>
      <c r="DP37" s="668"/>
      <c r="DQ37" s="668"/>
      <c r="DR37" s="668"/>
      <c r="DS37" s="668"/>
      <c r="DT37" s="668"/>
      <c r="DU37" s="668"/>
      <c r="DV37" s="669"/>
      <c r="DW37" s="641">
        <v>10.1</v>
      </c>
      <c r="DX37" s="666"/>
      <c r="DY37" s="666"/>
      <c r="DZ37" s="666"/>
      <c r="EA37" s="666"/>
      <c r="EB37" s="666"/>
      <c r="EC37" s="667"/>
    </row>
    <row r="38" spans="2:133" ht="11.25" customHeight="1">
      <c r="B38" s="633" t="s">
        <v>323</v>
      </c>
      <c r="C38" s="634"/>
      <c r="D38" s="634"/>
      <c r="E38" s="634"/>
      <c r="F38" s="634"/>
      <c r="G38" s="634"/>
      <c r="H38" s="634"/>
      <c r="I38" s="634"/>
      <c r="J38" s="634"/>
      <c r="K38" s="634"/>
      <c r="L38" s="634"/>
      <c r="M38" s="634"/>
      <c r="N38" s="634"/>
      <c r="O38" s="634"/>
      <c r="P38" s="634"/>
      <c r="Q38" s="635"/>
      <c r="R38" s="636">
        <v>1213260</v>
      </c>
      <c r="S38" s="637"/>
      <c r="T38" s="637"/>
      <c r="U38" s="637"/>
      <c r="V38" s="637"/>
      <c r="W38" s="637"/>
      <c r="X38" s="637"/>
      <c r="Y38" s="638"/>
      <c r="Z38" s="639">
        <v>5.0999999999999996</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685000</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3274</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1562231</v>
      </c>
      <c r="CS38" s="637"/>
      <c r="CT38" s="637"/>
      <c r="CU38" s="637"/>
      <c r="CV38" s="637"/>
      <c r="CW38" s="637"/>
      <c r="CX38" s="637"/>
      <c r="CY38" s="638"/>
      <c r="CZ38" s="641">
        <v>6.7</v>
      </c>
      <c r="DA38" s="666"/>
      <c r="DB38" s="666"/>
      <c r="DC38" s="670"/>
      <c r="DD38" s="645">
        <v>1281202</v>
      </c>
      <c r="DE38" s="637"/>
      <c r="DF38" s="637"/>
      <c r="DG38" s="637"/>
      <c r="DH38" s="637"/>
      <c r="DI38" s="637"/>
      <c r="DJ38" s="637"/>
      <c r="DK38" s="638"/>
      <c r="DL38" s="645">
        <v>1131651</v>
      </c>
      <c r="DM38" s="637"/>
      <c r="DN38" s="637"/>
      <c r="DO38" s="637"/>
      <c r="DP38" s="637"/>
      <c r="DQ38" s="637"/>
      <c r="DR38" s="637"/>
      <c r="DS38" s="637"/>
      <c r="DT38" s="637"/>
      <c r="DU38" s="637"/>
      <c r="DV38" s="638"/>
      <c r="DW38" s="641">
        <v>9.6999999999999993</v>
      </c>
      <c r="DX38" s="666"/>
      <c r="DY38" s="666"/>
      <c r="DZ38" s="666"/>
      <c r="EA38" s="666"/>
      <c r="EB38" s="666"/>
      <c r="EC38" s="667"/>
    </row>
    <row r="39" spans="2:133" ht="11.25" customHeight="1">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178300</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4751</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2616686</v>
      </c>
      <c r="CS39" s="668"/>
      <c r="CT39" s="668"/>
      <c r="CU39" s="668"/>
      <c r="CV39" s="668"/>
      <c r="CW39" s="668"/>
      <c r="CX39" s="668"/>
      <c r="CY39" s="669"/>
      <c r="CZ39" s="641">
        <v>11.3</v>
      </c>
      <c r="DA39" s="666"/>
      <c r="DB39" s="666"/>
      <c r="DC39" s="670"/>
      <c r="DD39" s="645">
        <v>62538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c r="B40" s="633" t="s">
        <v>331</v>
      </c>
      <c r="C40" s="634"/>
      <c r="D40" s="634"/>
      <c r="E40" s="634"/>
      <c r="F40" s="634"/>
      <c r="G40" s="634"/>
      <c r="H40" s="634"/>
      <c r="I40" s="634"/>
      <c r="J40" s="634"/>
      <c r="K40" s="634"/>
      <c r="L40" s="634"/>
      <c r="M40" s="634"/>
      <c r="N40" s="634"/>
      <c r="O40" s="634"/>
      <c r="P40" s="634"/>
      <c r="Q40" s="635"/>
      <c r="R40" s="636">
        <v>49860</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167551</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72</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658668</v>
      </c>
      <c r="CS40" s="637"/>
      <c r="CT40" s="637"/>
      <c r="CU40" s="637"/>
      <c r="CV40" s="637"/>
      <c r="CW40" s="637"/>
      <c r="CX40" s="637"/>
      <c r="CY40" s="638"/>
      <c r="CZ40" s="641">
        <v>2.8</v>
      </c>
      <c r="DA40" s="666"/>
      <c r="DB40" s="666"/>
      <c r="DC40" s="670"/>
      <c r="DD40" s="645">
        <v>251068</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c r="B41" s="657" t="s">
        <v>336</v>
      </c>
      <c r="C41" s="658"/>
      <c r="D41" s="658"/>
      <c r="E41" s="658"/>
      <c r="F41" s="658"/>
      <c r="G41" s="658"/>
      <c r="H41" s="658"/>
      <c r="I41" s="658"/>
      <c r="J41" s="658"/>
      <c r="K41" s="658"/>
      <c r="L41" s="658"/>
      <c r="M41" s="658"/>
      <c r="N41" s="658"/>
      <c r="O41" s="658"/>
      <c r="P41" s="658"/>
      <c r="Q41" s="659"/>
      <c r="R41" s="708">
        <v>23626213</v>
      </c>
      <c r="S41" s="709"/>
      <c r="T41" s="709"/>
      <c r="U41" s="709"/>
      <c r="V41" s="709"/>
      <c r="W41" s="709"/>
      <c r="X41" s="709"/>
      <c r="Y41" s="713"/>
      <c r="Z41" s="714">
        <v>100</v>
      </c>
      <c r="AA41" s="714"/>
      <c r="AB41" s="714"/>
      <c r="AC41" s="714"/>
      <c r="AD41" s="715">
        <v>11633499</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300918</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c r="AQ42" s="705" t="s">
        <v>340</v>
      </c>
      <c r="AR42" s="706"/>
      <c r="AS42" s="706"/>
      <c r="AT42" s="706"/>
      <c r="AU42" s="706"/>
      <c r="AV42" s="706"/>
      <c r="AW42" s="706"/>
      <c r="AX42" s="706"/>
      <c r="AY42" s="707"/>
      <c r="AZ42" s="708">
        <v>1130113</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402</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1366461</v>
      </c>
      <c r="CS42" s="668"/>
      <c r="CT42" s="668"/>
      <c r="CU42" s="668"/>
      <c r="CV42" s="668"/>
      <c r="CW42" s="668"/>
      <c r="CX42" s="668"/>
      <c r="CY42" s="669"/>
      <c r="CZ42" s="641">
        <v>5.9</v>
      </c>
      <c r="DA42" s="666"/>
      <c r="DB42" s="666"/>
      <c r="DC42" s="670"/>
      <c r="DD42" s="645">
        <v>170339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c r="B43" s="208" t="s">
        <v>343</v>
      </c>
      <c r="CD43" s="633" t="s">
        <v>344</v>
      </c>
      <c r="CE43" s="634"/>
      <c r="CF43" s="634"/>
      <c r="CG43" s="634"/>
      <c r="CH43" s="634"/>
      <c r="CI43" s="634"/>
      <c r="CJ43" s="634"/>
      <c r="CK43" s="634"/>
      <c r="CL43" s="634"/>
      <c r="CM43" s="634"/>
      <c r="CN43" s="634"/>
      <c r="CO43" s="634"/>
      <c r="CP43" s="634"/>
      <c r="CQ43" s="635"/>
      <c r="CR43" s="636">
        <v>23795</v>
      </c>
      <c r="CS43" s="668"/>
      <c r="CT43" s="668"/>
      <c r="CU43" s="668"/>
      <c r="CV43" s="668"/>
      <c r="CW43" s="668"/>
      <c r="CX43" s="668"/>
      <c r="CY43" s="669"/>
      <c r="CZ43" s="641">
        <v>0.1</v>
      </c>
      <c r="DA43" s="666"/>
      <c r="DB43" s="666"/>
      <c r="DC43" s="670"/>
      <c r="DD43" s="645">
        <v>23795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1256823</v>
      </c>
      <c r="CS44" s="637"/>
      <c r="CT44" s="637"/>
      <c r="CU44" s="637"/>
      <c r="CV44" s="637"/>
      <c r="CW44" s="637"/>
      <c r="CX44" s="637"/>
      <c r="CY44" s="638"/>
      <c r="CZ44" s="641">
        <v>5.4</v>
      </c>
      <c r="DA44" s="642"/>
      <c r="DB44" s="642"/>
      <c r="DC44" s="648"/>
      <c r="DD44" s="645">
        <v>144137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461314</v>
      </c>
      <c r="CS45" s="668"/>
      <c r="CT45" s="668"/>
      <c r="CU45" s="668"/>
      <c r="CV45" s="668"/>
      <c r="CW45" s="668"/>
      <c r="CX45" s="668"/>
      <c r="CY45" s="669"/>
      <c r="CZ45" s="641">
        <v>2</v>
      </c>
      <c r="DA45" s="666"/>
      <c r="DB45" s="666"/>
      <c r="DC45" s="670"/>
      <c r="DD45" s="645">
        <v>39723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c r="B46" s="219"/>
      <c r="CD46" s="674"/>
      <c r="CE46" s="675"/>
      <c r="CF46" s="633" t="s">
        <v>349</v>
      </c>
      <c r="CG46" s="634"/>
      <c r="CH46" s="634"/>
      <c r="CI46" s="634"/>
      <c r="CJ46" s="634"/>
      <c r="CK46" s="634"/>
      <c r="CL46" s="634"/>
      <c r="CM46" s="634"/>
      <c r="CN46" s="634"/>
      <c r="CO46" s="634"/>
      <c r="CP46" s="634"/>
      <c r="CQ46" s="635"/>
      <c r="CR46" s="636">
        <v>516150</v>
      </c>
      <c r="CS46" s="637"/>
      <c r="CT46" s="637"/>
      <c r="CU46" s="637"/>
      <c r="CV46" s="637"/>
      <c r="CW46" s="637"/>
      <c r="CX46" s="637"/>
      <c r="CY46" s="638"/>
      <c r="CZ46" s="641">
        <v>2.2000000000000002</v>
      </c>
      <c r="DA46" s="642"/>
      <c r="DB46" s="642"/>
      <c r="DC46" s="648"/>
      <c r="DD46" s="645">
        <v>95388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c r="B47" s="219"/>
      <c r="CD47" s="674"/>
      <c r="CE47" s="675"/>
      <c r="CF47" s="633" t="s">
        <v>350</v>
      </c>
      <c r="CG47" s="634"/>
      <c r="CH47" s="634"/>
      <c r="CI47" s="634"/>
      <c r="CJ47" s="634"/>
      <c r="CK47" s="634"/>
      <c r="CL47" s="634"/>
      <c r="CM47" s="634"/>
      <c r="CN47" s="634"/>
      <c r="CO47" s="634"/>
      <c r="CP47" s="634"/>
      <c r="CQ47" s="635"/>
      <c r="CR47" s="636">
        <v>109638</v>
      </c>
      <c r="CS47" s="668"/>
      <c r="CT47" s="668"/>
      <c r="CU47" s="668"/>
      <c r="CV47" s="668"/>
      <c r="CW47" s="668"/>
      <c r="CX47" s="668"/>
      <c r="CY47" s="669"/>
      <c r="CZ47" s="641">
        <v>0.5</v>
      </c>
      <c r="DA47" s="666"/>
      <c r="DB47" s="666"/>
      <c r="DC47" s="670"/>
      <c r="DD47" s="645">
        <v>26202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c r="B49" s="219"/>
      <c r="CD49" s="657" t="s">
        <v>352</v>
      </c>
      <c r="CE49" s="658"/>
      <c r="CF49" s="658"/>
      <c r="CG49" s="658"/>
      <c r="CH49" s="658"/>
      <c r="CI49" s="658"/>
      <c r="CJ49" s="658"/>
      <c r="CK49" s="658"/>
      <c r="CL49" s="658"/>
      <c r="CM49" s="658"/>
      <c r="CN49" s="658"/>
      <c r="CO49" s="658"/>
      <c r="CP49" s="658"/>
      <c r="CQ49" s="659"/>
      <c r="CR49" s="708">
        <v>23144664</v>
      </c>
      <c r="CS49" s="695"/>
      <c r="CT49" s="695"/>
      <c r="CU49" s="695"/>
      <c r="CV49" s="695"/>
      <c r="CW49" s="695"/>
      <c r="CX49" s="695"/>
      <c r="CY49" s="724"/>
      <c r="CZ49" s="716">
        <v>100</v>
      </c>
      <c r="DA49" s="725"/>
      <c r="DB49" s="725"/>
      <c r="DC49" s="726"/>
      <c r="DD49" s="727">
        <v>14118990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jj/d37+AUpcBNcTRntaFj3GtzpvIcx113Ak+sMWJtb/VSRsM40Ik0T3GPUyIHLvPEnjI9fmXOXD4oTTeu0q8oA==" saltValue="OdRnCl9J4XO1jTM1r4u7/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cols>
    <col min="1" max="130" width="2.77734375" style="225" customWidth="1"/>
    <col min="131" max="131" width="1.6640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9"/>
    </row>
    <row r="6" spans="1:131" s="230" customFormat="1" ht="26.25" customHeight="1" thickBot="1">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c r="A7" s="231">
        <v>1</v>
      </c>
      <c r="B7" s="762" t="s">
        <v>375</v>
      </c>
      <c r="C7" s="763"/>
      <c r="D7" s="763"/>
      <c r="E7" s="763"/>
      <c r="F7" s="763"/>
      <c r="G7" s="763"/>
      <c r="H7" s="763"/>
      <c r="I7" s="763"/>
      <c r="J7" s="763"/>
      <c r="K7" s="763"/>
      <c r="L7" s="763"/>
      <c r="M7" s="763"/>
      <c r="N7" s="763"/>
      <c r="O7" s="763"/>
      <c r="P7" s="764"/>
      <c r="Q7" s="765">
        <v>24061</v>
      </c>
      <c r="R7" s="766"/>
      <c r="S7" s="766"/>
      <c r="T7" s="766"/>
      <c r="U7" s="766"/>
      <c r="V7" s="766">
        <v>23579</v>
      </c>
      <c r="W7" s="766"/>
      <c r="X7" s="766"/>
      <c r="Y7" s="766"/>
      <c r="Z7" s="766"/>
      <c r="AA7" s="766">
        <v>482</v>
      </c>
      <c r="AB7" s="766"/>
      <c r="AC7" s="766"/>
      <c r="AD7" s="766"/>
      <c r="AE7" s="767"/>
      <c r="AF7" s="768">
        <v>402</v>
      </c>
      <c r="AG7" s="769"/>
      <c r="AH7" s="769"/>
      <c r="AI7" s="769"/>
      <c r="AJ7" s="770"/>
      <c r="AK7" s="771">
        <v>2632</v>
      </c>
      <c r="AL7" s="772"/>
      <c r="AM7" s="772"/>
      <c r="AN7" s="772"/>
      <c r="AO7" s="772"/>
      <c r="AP7" s="772">
        <v>21651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565</v>
      </c>
      <c r="BT7" s="760"/>
      <c r="BU7" s="760"/>
      <c r="BV7" s="760"/>
      <c r="BW7" s="760"/>
      <c r="BX7" s="760"/>
      <c r="BY7" s="760"/>
      <c r="BZ7" s="760"/>
      <c r="CA7" s="760"/>
      <c r="CB7" s="760"/>
      <c r="CC7" s="760"/>
      <c r="CD7" s="760"/>
      <c r="CE7" s="760"/>
      <c r="CF7" s="760"/>
      <c r="CG7" s="775"/>
      <c r="CH7" s="756">
        <v>-46</v>
      </c>
      <c r="CI7" s="757"/>
      <c r="CJ7" s="757"/>
      <c r="CK7" s="757"/>
      <c r="CL7" s="758"/>
      <c r="CM7" s="756">
        <v>-287</v>
      </c>
      <c r="CN7" s="757"/>
      <c r="CO7" s="757"/>
      <c r="CP7" s="757"/>
      <c r="CQ7" s="758"/>
      <c r="CR7" s="756">
        <v>40</v>
      </c>
      <c r="CS7" s="757"/>
      <c r="CT7" s="757"/>
      <c r="CU7" s="757"/>
      <c r="CV7" s="758"/>
      <c r="CW7" s="756" t="s">
        <v>557</v>
      </c>
      <c r="CX7" s="757"/>
      <c r="CY7" s="757"/>
      <c r="CZ7" s="757"/>
      <c r="DA7" s="758"/>
      <c r="DB7" s="756">
        <v>293</v>
      </c>
      <c r="DC7" s="757"/>
      <c r="DD7" s="757"/>
      <c r="DE7" s="757"/>
      <c r="DF7" s="758"/>
      <c r="DG7" s="756" t="s">
        <v>557</v>
      </c>
      <c r="DH7" s="757"/>
      <c r="DI7" s="757"/>
      <c r="DJ7" s="757"/>
      <c r="DK7" s="758"/>
      <c r="DL7" s="756" t="s">
        <v>557</v>
      </c>
      <c r="DM7" s="757"/>
      <c r="DN7" s="757"/>
      <c r="DO7" s="757"/>
      <c r="DP7" s="758"/>
      <c r="DQ7" s="756" t="s">
        <v>557</v>
      </c>
      <c r="DR7" s="757"/>
      <c r="DS7" s="757"/>
      <c r="DT7" s="757"/>
      <c r="DU7" s="758"/>
      <c r="DV7" s="759"/>
      <c r="DW7" s="760"/>
      <c r="DX7" s="760"/>
      <c r="DY7" s="760"/>
      <c r="DZ7" s="761"/>
      <c r="EA7" s="229"/>
    </row>
    <row r="8" spans="1:131" s="230" customFormat="1" ht="26.25" customHeight="1">
      <c r="A8" s="233">
        <v>2</v>
      </c>
      <c r="B8" s="793" t="s">
        <v>376</v>
      </c>
      <c r="C8" s="794"/>
      <c r="D8" s="794"/>
      <c r="E8" s="794"/>
      <c r="F8" s="794"/>
      <c r="G8" s="794"/>
      <c r="H8" s="794"/>
      <c r="I8" s="794"/>
      <c r="J8" s="794"/>
      <c r="K8" s="794"/>
      <c r="L8" s="794"/>
      <c r="M8" s="794"/>
      <c r="N8" s="794"/>
      <c r="O8" s="794"/>
      <c r="P8" s="795"/>
      <c r="Q8" s="796">
        <v>3944</v>
      </c>
      <c r="R8" s="797"/>
      <c r="S8" s="797"/>
      <c r="T8" s="797"/>
      <c r="U8" s="797"/>
      <c r="V8" s="797">
        <v>3944</v>
      </c>
      <c r="W8" s="797"/>
      <c r="X8" s="797"/>
      <c r="Y8" s="797"/>
      <c r="Z8" s="797"/>
      <c r="AA8" s="797" t="s">
        <v>557</v>
      </c>
      <c r="AB8" s="797"/>
      <c r="AC8" s="797"/>
      <c r="AD8" s="797"/>
      <c r="AE8" s="798"/>
      <c r="AF8" s="799" t="s">
        <v>122</v>
      </c>
      <c r="AG8" s="800"/>
      <c r="AH8" s="800"/>
      <c r="AI8" s="800"/>
      <c r="AJ8" s="801"/>
      <c r="AK8" s="782" t="s">
        <v>557</v>
      </c>
      <c r="AL8" s="783"/>
      <c r="AM8" s="783"/>
      <c r="AN8" s="783"/>
      <c r="AO8" s="783"/>
      <c r="AP8" s="783" t="s">
        <v>557</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c r="A23" s="235" t="s">
        <v>378</v>
      </c>
      <c r="B23" s="802" t="s">
        <v>379</v>
      </c>
      <c r="C23" s="803"/>
      <c r="D23" s="803"/>
      <c r="E23" s="803"/>
      <c r="F23" s="803"/>
      <c r="G23" s="803"/>
      <c r="H23" s="803"/>
      <c r="I23" s="803"/>
      <c r="J23" s="803"/>
      <c r="K23" s="803"/>
      <c r="L23" s="803"/>
      <c r="M23" s="803"/>
      <c r="N23" s="803"/>
      <c r="O23" s="803"/>
      <c r="P23" s="804"/>
      <c r="Q23" s="805">
        <v>27570</v>
      </c>
      <c r="R23" s="806"/>
      <c r="S23" s="806"/>
      <c r="T23" s="806"/>
      <c r="U23" s="806"/>
      <c r="V23" s="806">
        <v>27089</v>
      </c>
      <c r="W23" s="806"/>
      <c r="X23" s="806"/>
      <c r="Y23" s="806"/>
      <c r="Z23" s="806"/>
      <c r="AA23" s="806">
        <v>482</v>
      </c>
      <c r="AB23" s="806"/>
      <c r="AC23" s="806"/>
      <c r="AD23" s="806"/>
      <c r="AE23" s="807"/>
      <c r="AF23" s="808">
        <v>402</v>
      </c>
      <c r="AG23" s="806"/>
      <c r="AH23" s="806"/>
      <c r="AI23" s="806"/>
      <c r="AJ23" s="809"/>
      <c r="AK23" s="810"/>
      <c r="AL23" s="811"/>
      <c r="AM23" s="811"/>
      <c r="AN23" s="811"/>
      <c r="AO23" s="811"/>
      <c r="AP23" s="806">
        <v>21651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c r="A26" s="740" t="s">
        <v>358</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365</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c r="A28" s="237">
        <v>1</v>
      </c>
      <c r="B28" s="762" t="s">
        <v>390</v>
      </c>
      <c r="C28" s="763"/>
      <c r="D28" s="763"/>
      <c r="E28" s="763"/>
      <c r="F28" s="763"/>
      <c r="G28" s="763"/>
      <c r="H28" s="763"/>
      <c r="I28" s="763"/>
      <c r="J28" s="763"/>
      <c r="K28" s="763"/>
      <c r="L28" s="763"/>
      <c r="M28" s="763"/>
      <c r="N28" s="763"/>
      <c r="O28" s="763"/>
      <c r="P28" s="764"/>
      <c r="Q28" s="835">
        <v>2692</v>
      </c>
      <c r="R28" s="836"/>
      <c r="S28" s="836"/>
      <c r="T28" s="836"/>
      <c r="U28" s="836"/>
      <c r="V28" s="836">
        <v>2587</v>
      </c>
      <c r="W28" s="836"/>
      <c r="X28" s="836"/>
      <c r="Y28" s="836"/>
      <c r="Z28" s="836"/>
      <c r="AA28" s="836">
        <v>105</v>
      </c>
      <c r="AB28" s="836"/>
      <c r="AC28" s="836"/>
      <c r="AD28" s="836"/>
      <c r="AE28" s="837"/>
      <c r="AF28" s="838">
        <v>105</v>
      </c>
      <c r="AG28" s="836"/>
      <c r="AH28" s="836"/>
      <c r="AI28" s="836"/>
      <c r="AJ28" s="839"/>
      <c r="AK28" s="840">
        <v>204</v>
      </c>
      <c r="AL28" s="841"/>
      <c r="AM28" s="841"/>
      <c r="AN28" s="841"/>
      <c r="AO28" s="841"/>
      <c r="AP28" s="841" t="s">
        <v>557</v>
      </c>
      <c r="AQ28" s="841"/>
      <c r="AR28" s="841"/>
      <c r="AS28" s="841"/>
      <c r="AT28" s="841"/>
      <c r="AU28" s="841" t="s">
        <v>557</v>
      </c>
      <c r="AV28" s="841"/>
      <c r="AW28" s="841"/>
      <c r="AX28" s="841"/>
      <c r="AY28" s="841"/>
      <c r="AZ28" s="842" t="s">
        <v>557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c r="A29" s="237">
        <v>2</v>
      </c>
      <c r="B29" s="793" t="s">
        <v>391</v>
      </c>
      <c r="C29" s="794"/>
      <c r="D29" s="794"/>
      <c r="E29" s="794"/>
      <c r="F29" s="794"/>
      <c r="G29" s="794"/>
      <c r="H29" s="794"/>
      <c r="I29" s="794"/>
      <c r="J29" s="794"/>
      <c r="K29" s="794"/>
      <c r="L29" s="794"/>
      <c r="M29" s="794"/>
      <c r="N29" s="794"/>
      <c r="O29" s="794"/>
      <c r="P29" s="795"/>
      <c r="Q29" s="796">
        <v>87</v>
      </c>
      <c r="R29" s="797"/>
      <c r="S29" s="797"/>
      <c r="T29" s="797"/>
      <c r="U29" s="797"/>
      <c r="V29" s="797">
        <v>87</v>
      </c>
      <c r="W29" s="797"/>
      <c r="X29" s="797"/>
      <c r="Y29" s="797"/>
      <c r="Z29" s="797"/>
      <c r="AA29" s="797" t="s">
        <v>557</v>
      </c>
      <c r="AB29" s="797"/>
      <c r="AC29" s="797"/>
      <c r="AD29" s="797"/>
      <c r="AE29" s="798"/>
      <c r="AF29" s="799">
        <v>0</v>
      </c>
      <c r="AG29" s="800"/>
      <c r="AH29" s="800"/>
      <c r="AI29" s="800"/>
      <c r="AJ29" s="801"/>
      <c r="AK29" s="847">
        <v>58</v>
      </c>
      <c r="AL29" s="843"/>
      <c r="AM29" s="843"/>
      <c r="AN29" s="843"/>
      <c r="AO29" s="843"/>
      <c r="AP29" s="843">
        <v>93</v>
      </c>
      <c r="AQ29" s="843"/>
      <c r="AR29" s="843"/>
      <c r="AS29" s="843"/>
      <c r="AT29" s="843"/>
      <c r="AU29" s="843">
        <v>6</v>
      </c>
      <c r="AV29" s="843"/>
      <c r="AW29" s="843"/>
      <c r="AX29" s="843"/>
      <c r="AY29" s="843"/>
      <c r="AZ29" s="844" t="s">
        <v>557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c r="A30" s="237">
        <v>3</v>
      </c>
      <c r="B30" s="793" t="s">
        <v>392</v>
      </c>
      <c r="C30" s="794"/>
      <c r="D30" s="794"/>
      <c r="E30" s="794"/>
      <c r="F30" s="794"/>
      <c r="G30" s="794"/>
      <c r="H30" s="794"/>
      <c r="I30" s="794"/>
      <c r="J30" s="794"/>
      <c r="K30" s="794"/>
      <c r="L30" s="794"/>
      <c r="M30" s="794"/>
      <c r="N30" s="794"/>
      <c r="O30" s="794"/>
      <c r="P30" s="795"/>
      <c r="Q30" s="796">
        <v>360</v>
      </c>
      <c r="R30" s="797"/>
      <c r="S30" s="797"/>
      <c r="T30" s="797"/>
      <c r="U30" s="797"/>
      <c r="V30" s="797">
        <v>360</v>
      </c>
      <c r="W30" s="797"/>
      <c r="X30" s="797"/>
      <c r="Y30" s="797"/>
      <c r="Z30" s="797"/>
      <c r="AA30" s="797" t="s">
        <v>557</v>
      </c>
      <c r="AB30" s="797"/>
      <c r="AC30" s="797"/>
      <c r="AD30" s="797"/>
      <c r="AE30" s="798"/>
      <c r="AF30" s="799">
        <v>0</v>
      </c>
      <c r="AG30" s="800"/>
      <c r="AH30" s="800"/>
      <c r="AI30" s="800"/>
      <c r="AJ30" s="801"/>
      <c r="AK30" s="847">
        <v>123</v>
      </c>
      <c r="AL30" s="843"/>
      <c r="AM30" s="843"/>
      <c r="AN30" s="843"/>
      <c r="AO30" s="843"/>
      <c r="AP30" s="843" t="s">
        <v>557</v>
      </c>
      <c r="AQ30" s="843"/>
      <c r="AR30" s="843"/>
      <c r="AS30" s="843"/>
      <c r="AT30" s="843"/>
      <c r="AU30" s="843" t="s">
        <v>557</v>
      </c>
      <c r="AV30" s="843"/>
      <c r="AW30" s="843"/>
      <c r="AX30" s="843"/>
      <c r="AY30" s="843"/>
      <c r="AZ30" s="844" t="s">
        <v>557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c r="A31" s="237">
        <v>4</v>
      </c>
      <c r="B31" s="793" t="s">
        <v>393</v>
      </c>
      <c r="C31" s="794"/>
      <c r="D31" s="794"/>
      <c r="E31" s="794"/>
      <c r="F31" s="794"/>
      <c r="G31" s="794"/>
      <c r="H31" s="794"/>
      <c r="I31" s="794"/>
      <c r="J31" s="794"/>
      <c r="K31" s="794"/>
      <c r="L31" s="794"/>
      <c r="M31" s="794"/>
      <c r="N31" s="794"/>
      <c r="O31" s="794"/>
      <c r="P31" s="795"/>
      <c r="Q31" s="796">
        <v>583</v>
      </c>
      <c r="R31" s="797"/>
      <c r="S31" s="797"/>
      <c r="T31" s="797"/>
      <c r="U31" s="797"/>
      <c r="V31" s="797">
        <v>583</v>
      </c>
      <c r="W31" s="797"/>
      <c r="X31" s="797"/>
      <c r="Y31" s="797"/>
      <c r="Z31" s="797"/>
      <c r="AA31" s="797" t="s">
        <v>557</v>
      </c>
      <c r="AB31" s="797"/>
      <c r="AC31" s="797"/>
      <c r="AD31" s="797"/>
      <c r="AE31" s="798"/>
      <c r="AF31" s="799">
        <v>0</v>
      </c>
      <c r="AG31" s="800"/>
      <c r="AH31" s="800"/>
      <c r="AI31" s="800"/>
      <c r="AJ31" s="801"/>
      <c r="AK31" s="847">
        <v>178</v>
      </c>
      <c r="AL31" s="843"/>
      <c r="AM31" s="843"/>
      <c r="AN31" s="843"/>
      <c r="AO31" s="843"/>
      <c r="AP31" s="843" t="s">
        <v>557</v>
      </c>
      <c r="AQ31" s="843"/>
      <c r="AR31" s="843"/>
      <c r="AS31" s="843"/>
      <c r="AT31" s="843"/>
      <c r="AU31" s="843" t="s">
        <v>557</v>
      </c>
      <c r="AV31" s="843"/>
      <c r="AW31" s="843"/>
      <c r="AX31" s="843"/>
      <c r="AY31" s="843"/>
      <c r="AZ31" s="844" t="s">
        <v>557</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c r="A32" s="237">
        <v>5</v>
      </c>
      <c r="B32" s="793" t="s">
        <v>394</v>
      </c>
      <c r="C32" s="794"/>
      <c r="D32" s="794"/>
      <c r="E32" s="794"/>
      <c r="F32" s="794"/>
      <c r="G32" s="794"/>
      <c r="H32" s="794"/>
      <c r="I32" s="794"/>
      <c r="J32" s="794"/>
      <c r="K32" s="794"/>
      <c r="L32" s="794"/>
      <c r="M32" s="794"/>
      <c r="N32" s="794"/>
      <c r="O32" s="794"/>
      <c r="P32" s="795"/>
      <c r="Q32" s="796">
        <v>467</v>
      </c>
      <c r="R32" s="797"/>
      <c r="S32" s="797"/>
      <c r="T32" s="797"/>
      <c r="U32" s="797"/>
      <c r="V32" s="797">
        <v>605</v>
      </c>
      <c r="W32" s="797"/>
      <c r="X32" s="797"/>
      <c r="Y32" s="797"/>
      <c r="Z32" s="797"/>
      <c r="AA32" s="797">
        <v>-138</v>
      </c>
      <c r="AB32" s="797"/>
      <c r="AC32" s="797"/>
      <c r="AD32" s="797"/>
      <c r="AE32" s="798"/>
      <c r="AF32" s="799">
        <v>372</v>
      </c>
      <c r="AG32" s="800"/>
      <c r="AH32" s="800"/>
      <c r="AI32" s="800"/>
      <c r="AJ32" s="801"/>
      <c r="AK32" s="847">
        <v>168</v>
      </c>
      <c r="AL32" s="843"/>
      <c r="AM32" s="843"/>
      <c r="AN32" s="843"/>
      <c r="AO32" s="843"/>
      <c r="AP32" s="843">
        <v>3811</v>
      </c>
      <c r="AQ32" s="843"/>
      <c r="AR32" s="843"/>
      <c r="AS32" s="843"/>
      <c r="AT32" s="843"/>
      <c r="AU32" s="843">
        <v>1315</v>
      </c>
      <c r="AV32" s="843"/>
      <c r="AW32" s="843"/>
      <c r="AX32" s="843"/>
      <c r="AY32" s="843"/>
      <c r="AZ32" s="844" t="s">
        <v>557</v>
      </c>
      <c r="BA32" s="844"/>
      <c r="BB32" s="844"/>
      <c r="BC32" s="844"/>
      <c r="BD32" s="844"/>
      <c r="BE32" s="845" t="s">
        <v>395</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c r="A33" s="237">
        <v>6</v>
      </c>
      <c r="B33" s="793" t="s">
        <v>396</v>
      </c>
      <c r="C33" s="794"/>
      <c r="D33" s="794"/>
      <c r="E33" s="794"/>
      <c r="F33" s="794"/>
      <c r="G33" s="794"/>
      <c r="H33" s="794"/>
      <c r="I33" s="794"/>
      <c r="J33" s="794"/>
      <c r="K33" s="794"/>
      <c r="L33" s="794"/>
      <c r="M33" s="794"/>
      <c r="N33" s="794"/>
      <c r="O33" s="794"/>
      <c r="P33" s="795"/>
      <c r="Q33" s="796">
        <v>54</v>
      </c>
      <c r="R33" s="797"/>
      <c r="S33" s="797"/>
      <c r="T33" s="797"/>
      <c r="U33" s="797"/>
      <c r="V33" s="797">
        <v>63</v>
      </c>
      <c r="W33" s="797"/>
      <c r="X33" s="797"/>
      <c r="Y33" s="797"/>
      <c r="Z33" s="797"/>
      <c r="AA33" s="797">
        <v>-9</v>
      </c>
      <c r="AB33" s="797"/>
      <c r="AC33" s="797"/>
      <c r="AD33" s="797"/>
      <c r="AE33" s="798"/>
      <c r="AF33" s="799">
        <v>111</v>
      </c>
      <c r="AG33" s="800"/>
      <c r="AH33" s="800"/>
      <c r="AI33" s="800"/>
      <c r="AJ33" s="801"/>
      <c r="AK33" s="847">
        <v>47</v>
      </c>
      <c r="AL33" s="843"/>
      <c r="AM33" s="843"/>
      <c r="AN33" s="843"/>
      <c r="AO33" s="843"/>
      <c r="AP33" s="843">
        <v>92</v>
      </c>
      <c r="AQ33" s="843"/>
      <c r="AR33" s="843"/>
      <c r="AS33" s="843"/>
      <c r="AT33" s="843"/>
      <c r="AU33" s="843">
        <v>91</v>
      </c>
      <c r="AV33" s="843"/>
      <c r="AW33" s="843"/>
      <c r="AX33" s="843"/>
      <c r="AY33" s="843"/>
      <c r="AZ33" s="844" t="s">
        <v>557</v>
      </c>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c r="A34" s="237">
        <v>7</v>
      </c>
      <c r="B34" s="793" t="s">
        <v>143</v>
      </c>
      <c r="C34" s="794"/>
      <c r="D34" s="794"/>
      <c r="E34" s="794"/>
      <c r="F34" s="794"/>
      <c r="G34" s="794"/>
      <c r="H34" s="794"/>
      <c r="I34" s="794"/>
      <c r="J34" s="794"/>
      <c r="K34" s="794"/>
      <c r="L34" s="794"/>
      <c r="M34" s="794"/>
      <c r="N34" s="794"/>
      <c r="O34" s="794"/>
      <c r="P34" s="795"/>
      <c r="Q34" s="796">
        <v>4547</v>
      </c>
      <c r="R34" s="797"/>
      <c r="S34" s="797"/>
      <c r="T34" s="797"/>
      <c r="U34" s="797"/>
      <c r="V34" s="797">
        <v>4893</v>
      </c>
      <c r="W34" s="797"/>
      <c r="X34" s="797"/>
      <c r="Y34" s="797"/>
      <c r="Z34" s="797"/>
      <c r="AA34" s="797">
        <v>-346</v>
      </c>
      <c r="AB34" s="797"/>
      <c r="AC34" s="797"/>
      <c r="AD34" s="797"/>
      <c r="AE34" s="798"/>
      <c r="AF34" s="799">
        <v>-720</v>
      </c>
      <c r="AG34" s="800"/>
      <c r="AH34" s="800"/>
      <c r="AI34" s="800"/>
      <c r="AJ34" s="801"/>
      <c r="AK34" s="847">
        <v>1350</v>
      </c>
      <c r="AL34" s="843"/>
      <c r="AM34" s="843"/>
      <c r="AN34" s="843"/>
      <c r="AO34" s="843"/>
      <c r="AP34" s="843">
        <v>8431</v>
      </c>
      <c r="AQ34" s="843"/>
      <c r="AR34" s="843"/>
      <c r="AS34" s="843"/>
      <c r="AT34" s="843"/>
      <c r="AU34" s="843">
        <v>5539</v>
      </c>
      <c r="AV34" s="843"/>
      <c r="AW34" s="843"/>
      <c r="AX34" s="843"/>
      <c r="AY34" s="843"/>
      <c r="AZ34" s="844">
        <v>19.399999999999999</v>
      </c>
      <c r="BA34" s="844"/>
      <c r="BB34" s="844"/>
      <c r="BC34" s="844"/>
      <c r="BD34" s="844"/>
      <c r="BE34" s="845" t="s">
        <v>395</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c r="A35" s="237">
        <v>8</v>
      </c>
      <c r="B35" s="793" t="s">
        <v>397</v>
      </c>
      <c r="C35" s="794"/>
      <c r="D35" s="794"/>
      <c r="E35" s="794"/>
      <c r="F35" s="794"/>
      <c r="G35" s="794"/>
      <c r="H35" s="794"/>
      <c r="I35" s="794"/>
      <c r="J35" s="794"/>
      <c r="K35" s="794"/>
      <c r="L35" s="794"/>
      <c r="M35" s="794"/>
      <c r="N35" s="794"/>
      <c r="O35" s="794"/>
      <c r="P35" s="795"/>
      <c r="Q35" s="796">
        <v>840</v>
      </c>
      <c r="R35" s="797"/>
      <c r="S35" s="797"/>
      <c r="T35" s="797"/>
      <c r="U35" s="797"/>
      <c r="V35" s="797">
        <v>933</v>
      </c>
      <c r="W35" s="797"/>
      <c r="X35" s="797"/>
      <c r="Y35" s="797"/>
      <c r="Z35" s="797"/>
      <c r="AA35" s="797">
        <v>-93</v>
      </c>
      <c r="AB35" s="797"/>
      <c r="AC35" s="797"/>
      <c r="AD35" s="797"/>
      <c r="AE35" s="798"/>
      <c r="AF35" s="799">
        <v>171</v>
      </c>
      <c r="AG35" s="800"/>
      <c r="AH35" s="800"/>
      <c r="AI35" s="800"/>
      <c r="AJ35" s="801"/>
      <c r="AK35" s="847">
        <v>685</v>
      </c>
      <c r="AL35" s="843"/>
      <c r="AM35" s="843"/>
      <c r="AN35" s="843"/>
      <c r="AO35" s="843"/>
      <c r="AP35" s="843">
        <v>4974</v>
      </c>
      <c r="AQ35" s="843"/>
      <c r="AR35" s="843"/>
      <c r="AS35" s="843"/>
      <c r="AT35" s="843"/>
      <c r="AU35" s="843">
        <v>4679</v>
      </c>
      <c r="AV35" s="843"/>
      <c r="AW35" s="843"/>
      <c r="AX35" s="843"/>
      <c r="AY35" s="843"/>
      <c r="AZ35" s="844" t="s">
        <v>557</v>
      </c>
      <c r="BA35" s="844"/>
      <c r="BB35" s="844"/>
      <c r="BC35" s="844"/>
      <c r="BD35" s="844"/>
      <c r="BE35" s="845" t="s">
        <v>395</v>
      </c>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c r="A63" s="235" t="s">
        <v>378</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39</v>
      </c>
      <c r="AG63" s="857"/>
      <c r="AH63" s="857"/>
      <c r="AI63" s="857"/>
      <c r="AJ63" s="858"/>
      <c r="AK63" s="859"/>
      <c r="AL63" s="854"/>
      <c r="AM63" s="854"/>
      <c r="AN63" s="854"/>
      <c r="AO63" s="854"/>
      <c r="AP63" s="857">
        <v>17401</v>
      </c>
      <c r="AQ63" s="857"/>
      <c r="AR63" s="857"/>
      <c r="AS63" s="857"/>
      <c r="AT63" s="857"/>
      <c r="AU63" s="857">
        <v>11630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c r="A66" s="740" t="s">
        <v>401</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402</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c r="A68" s="231">
        <v>1</v>
      </c>
      <c r="B68" s="882" t="s">
        <v>558</v>
      </c>
      <c r="C68" s="883"/>
      <c r="D68" s="883"/>
      <c r="E68" s="883"/>
      <c r="F68" s="883"/>
      <c r="G68" s="883"/>
      <c r="H68" s="883"/>
      <c r="I68" s="883"/>
      <c r="J68" s="883"/>
      <c r="K68" s="883"/>
      <c r="L68" s="883"/>
      <c r="M68" s="883"/>
      <c r="N68" s="883"/>
      <c r="O68" s="883"/>
      <c r="P68" s="884"/>
      <c r="Q68" s="885">
        <v>4627</v>
      </c>
      <c r="R68" s="879"/>
      <c r="S68" s="879"/>
      <c r="T68" s="879"/>
      <c r="U68" s="879"/>
      <c r="V68" s="879">
        <v>4362</v>
      </c>
      <c r="W68" s="879"/>
      <c r="X68" s="879"/>
      <c r="Y68" s="879"/>
      <c r="Z68" s="879"/>
      <c r="AA68" s="879">
        <v>265</v>
      </c>
      <c r="AB68" s="879"/>
      <c r="AC68" s="879"/>
      <c r="AD68" s="879"/>
      <c r="AE68" s="879"/>
      <c r="AF68" s="879">
        <v>265</v>
      </c>
      <c r="AG68" s="879"/>
      <c r="AH68" s="879"/>
      <c r="AI68" s="879"/>
      <c r="AJ68" s="879"/>
      <c r="AK68" s="879">
        <v>7</v>
      </c>
      <c r="AL68" s="879"/>
      <c r="AM68" s="879"/>
      <c r="AN68" s="879"/>
      <c r="AO68" s="879"/>
      <c r="AP68" s="879" t="s">
        <v>557</v>
      </c>
      <c r="AQ68" s="879"/>
      <c r="AR68" s="879"/>
      <c r="AS68" s="879"/>
      <c r="AT68" s="879"/>
      <c r="AU68" s="879" t="s">
        <v>557</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c r="A69" s="233">
        <v>2</v>
      </c>
      <c r="B69" s="886" t="s">
        <v>559</v>
      </c>
      <c r="C69" s="887"/>
      <c r="D69" s="887"/>
      <c r="E69" s="887"/>
      <c r="F69" s="887"/>
      <c r="G69" s="887"/>
      <c r="H69" s="887"/>
      <c r="I69" s="887"/>
      <c r="J69" s="887"/>
      <c r="K69" s="887"/>
      <c r="L69" s="887"/>
      <c r="M69" s="887"/>
      <c r="N69" s="887"/>
      <c r="O69" s="887"/>
      <c r="P69" s="888"/>
      <c r="Q69" s="889">
        <v>83</v>
      </c>
      <c r="R69" s="843"/>
      <c r="S69" s="843"/>
      <c r="T69" s="843"/>
      <c r="U69" s="843"/>
      <c r="V69" s="843">
        <v>74</v>
      </c>
      <c r="W69" s="843"/>
      <c r="X69" s="843"/>
      <c r="Y69" s="843"/>
      <c r="Z69" s="843"/>
      <c r="AA69" s="843">
        <v>9</v>
      </c>
      <c r="AB69" s="843"/>
      <c r="AC69" s="843"/>
      <c r="AD69" s="843"/>
      <c r="AE69" s="843"/>
      <c r="AF69" s="843">
        <v>9</v>
      </c>
      <c r="AG69" s="843"/>
      <c r="AH69" s="843"/>
      <c r="AI69" s="843"/>
      <c r="AJ69" s="843"/>
      <c r="AK69" s="843" t="s">
        <v>557</v>
      </c>
      <c r="AL69" s="843"/>
      <c r="AM69" s="843"/>
      <c r="AN69" s="843"/>
      <c r="AO69" s="843"/>
      <c r="AP69" s="843" t="s">
        <v>557</v>
      </c>
      <c r="AQ69" s="843"/>
      <c r="AR69" s="843"/>
      <c r="AS69" s="843"/>
      <c r="AT69" s="843"/>
      <c r="AU69" s="843" t="s">
        <v>557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c r="A70" s="233">
        <v>3</v>
      </c>
      <c r="B70" s="886" t="s">
        <v>560</v>
      </c>
      <c r="C70" s="887"/>
      <c r="D70" s="887"/>
      <c r="E70" s="887"/>
      <c r="F70" s="887"/>
      <c r="G70" s="887"/>
      <c r="H70" s="887"/>
      <c r="I70" s="887"/>
      <c r="J70" s="887"/>
      <c r="K70" s="887"/>
      <c r="L70" s="887"/>
      <c r="M70" s="887"/>
      <c r="N70" s="887"/>
      <c r="O70" s="887"/>
      <c r="P70" s="888"/>
      <c r="Q70" s="889">
        <v>118</v>
      </c>
      <c r="R70" s="843"/>
      <c r="S70" s="843"/>
      <c r="T70" s="843"/>
      <c r="U70" s="843"/>
      <c r="V70" s="843">
        <v>106</v>
      </c>
      <c r="W70" s="843"/>
      <c r="X70" s="843"/>
      <c r="Y70" s="843"/>
      <c r="Z70" s="843"/>
      <c r="AA70" s="843">
        <v>12</v>
      </c>
      <c r="AB70" s="843"/>
      <c r="AC70" s="843"/>
      <c r="AD70" s="843"/>
      <c r="AE70" s="843"/>
      <c r="AF70" s="843">
        <v>12</v>
      </c>
      <c r="AG70" s="843"/>
      <c r="AH70" s="843"/>
      <c r="AI70" s="843"/>
      <c r="AJ70" s="843"/>
      <c r="AK70" s="843" t="s">
        <v>557</v>
      </c>
      <c r="AL70" s="843"/>
      <c r="AM70" s="843"/>
      <c r="AN70" s="843"/>
      <c r="AO70" s="843"/>
      <c r="AP70" s="843" t="s">
        <v>557</v>
      </c>
      <c r="AQ70" s="843"/>
      <c r="AR70" s="843"/>
      <c r="AS70" s="843"/>
      <c r="AT70" s="843"/>
      <c r="AU70" s="843" t="s">
        <v>557</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c r="A71" s="233">
        <v>4</v>
      </c>
      <c r="B71" s="886" t="s">
        <v>561</v>
      </c>
      <c r="C71" s="887"/>
      <c r="D71" s="887"/>
      <c r="E71" s="887"/>
      <c r="F71" s="887"/>
      <c r="G71" s="887"/>
      <c r="H71" s="887"/>
      <c r="I71" s="887"/>
      <c r="J71" s="887"/>
      <c r="K71" s="887"/>
      <c r="L71" s="887"/>
      <c r="M71" s="887"/>
      <c r="N71" s="887"/>
      <c r="O71" s="887"/>
      <c r="P71" s="888"/>
      <c r="Q71" s="889">
        <v>590</v>
      </c>
      <c r="R71" s="843"/>
      <c r="S71" s="843"/>
      <c r="T71" s="843"/>
      <c r="U71" s="843"/>
      <c r="V71" s="843">
        <v>542</v>
      </c>
      <c r="W71" s="843"/>
      <c r="X71" s="843"/>
      <c r="Y71" s="843"/>
      <c r="Z71" s="843"/>
      <c r="AA71" s="843">
        <v>48</v>
      </c>
      <c r="AB71" s="843"/>
      <c r="AC71" s="843"/>
      <c r="AD71" s="843"/>
      <c r="AE71" s="843"/>
      <c r="AF71" s="843">
        <v>48</v>
      </c>
      <c r="AG71" s="843"/>
      <c r="AH71" s="843"/>
      <c r="AI71" s="843"/>
      <c r="AJ71" s="843"/>
      <c r="AK71" s="843" t="s">
        <v>557</v>
      </c>
      <c r="AL71" s="843"/>
      <c r="AM71" s="843"/>
      <c r="AN71" s="843"/>
      <c r="AO71" s="843"/>
      <c r="AP71" s="843" t="s">
        <v>557</v>
      </c>
      <c r="AQ71" s="843"/>
      <c r="AR71" s="843"/>
      <c r="AS71" s="843"/>
      <c r="AT71" s="843"/>
      <c r="AU71" s="843" t="s">
        <v>557</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c r="A72" s="233">
        <v>5</v>
      </c>
      <c r="B72" s="886" t="s">
        <v>562</v>
      </c>
      <c r="C72" s="887"/>
      <c r="D72" s="887"/>
      <c r="E72" s="887"/>
      <c r="F72" s="887"/>
      <c r="G72" s="887"/>
      <c r="H72" s="887"/>
      <c r="I72" s="887"/>
      <c r="J72" s="887"/>
      <c r="K72" s="887"/>
      <c r="L72" s="887"/>
      <c r="M72" s="887"/>
      <c r="N72" s="887"/>
      <c r="O72" s="887"/>
      <c r="P72" s="888"/>
      <c r="Q72" s="889">
        <v>153545</v>
      </c>
      <c r="R72" s="843"/>
      <c r="S72" s="843"/>
      <c r="T72" s="843"/>
      <c r="U72" s="843"/>
      <c r="V72" s="843">
        <v>151526</v>
      </c>
      <c r="W72" s="843"/>
      <c r="X72" s="843"/>
      <c r="Y72" s="843"/>
      <c r="Z72" s="843"/>
      <c r="AA72" s="843">
        <v>2019</v>
      </c>
      <c r="AB72" s="843"/>
      <c r="AC72" s="843"/>
      <c r="AD72" s="843"/>
      <c r="AE72" s="843"/>
      <c r="AF72" s="843">
        <v>2019</v>
      </c>
      <c r="AG72" s="843"/>
      <c r="AH72" s="843"/>
      <c r="AI72" s="843"/>
      <c r="AJ72" s="843"/>
      <c r="AK72" s="843">
        <v>1106</v>
      </c>
      <c r="AL72" s="843"/>
      <c r="AM72" s="843"/>
      <c r="AN72" s="843"/>
      <c r="AO72" s="843"/>
      <c r="AP72" s="843" t="s">
        <v>557</v>
      </c>
      <c r="AQ72" s="843"/>
      <c r="AR72" s="843"/>
      <c r="AS72" s="843"/>
      <c r="AT72" s="843"/>
      <c r="AU72" s="843" t="s">
        <v>557</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c r="A73" s="233">
        <v>6</v>
      </c>
      <c r="B73" s="886" t="s">
        <v>563</v>
      </c>
      <c r="C73" s="887"/>
      <c r="D73" s="887"/>
      <c r="E73" s="887"/>
      <c r="F73" s="887"/>
      <c r="G73" s="887"/>
      <c r="H73" s="887"/>
      <c r="I73" s="887"/>
      <c r="J73" s="887"/>
      <c r="K73" s="887"/>
      <c r="L73" s="887"/>
      <c r="M73" s="887"/>
      <c r="N73" s="887"/>
      <c r="O73" s="887"/>
      <c r="P73" s="888"/>
      <c r="Q73" s="889">
        <v>6592</v>
      </c>
      <c r="R73" s="843"/>
      <c r="S73" s="843"/>
      <c r="T73" s="843"/>
      <c r="U73" s="843"/>
      <c r="V73" s="843">
        <v>6496</v>
      </c>
      <c r="W73" s="843"/>
      <c r="X73" s="843"/>
      <c r="Y73" s="843"/>
      <c r="Z73" s="843"/>
      <c r="AA73" s="843">
        <v>96</v>
      </c>
      <c r="AB73" s="843"/>
      <c r="AC73" s="843"/>
      <c r="AD73" s="843"/>
      <c r="AE73" s="843"/>
      <c r="AF73" s="843">
        <v>96</v>
      </c>
      <c r="AG73" s="843"/>
      <c r="AH73" s="843"/>
      <c r="AI73" s="843"/>
      <c r="AJ73" s="843"/>
      <c r="AK73" s="843">
        <v>74</v>
      </c>
      <c r="AL73" s="843"/>
      <c r="AM73" s="843"/>
      <c r="AN73" s="843"/>
      <c r="AO73" s="843"/>
      <c r="AP73" s="843">
        <v>19</v>
      </c>
      <c r="AQ73" s="843"/>
      <c r="AR73" s="843"/>
      <c r="AS73" s="843"/>
      <c r="AT73" s="843"/>
      <c r="AU73" s="843" t="s">
        <v>557</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c r="A74" s="233">
        <v>7</v>
      </c>
      <c r="B74" s="886" t="s">
        <v>564</v>
      </c>
      <c r="C74" s="887"/>
      <c r="D74" s="887"/>
      <c r="E74" s="887"/>
      <c r="F74" s="887"/>
      <c r="G74" s="887"/>
      <c r="H74" s="887"/>
      <c r="I74" s="887"/>
      <c r="J74" s="887"/>
      <c r="K74" s="887"/>
      <c r="L74" s="887"/>
      <c r="M74" s="887"/>
      <c r="N74" s="887"/>
      <c r="O74" s="887"/>
      <c r="P74" s="888"/>
      <c r="Q74" s="889">
        <v>19065</v>
      </c>
      <c r="R74" s="843"/>
      <c r="S74" s="843"/>
      <c r="T74" s="843"/>
      <c r="U74" s="843"/>
      <c r="V74" s="843">
        <v>18514</v>
      </c>
      <c r="W74" s="843"/>
      <c r="X74" s="843"/>
      <c r="Y74" s="843"/>
      <c r="Z74" s="843"/>
      <c r="AA74" s="843">
        <v>551</v>
      </c>
      <c r="AB74" s="843"/>
      <c r="AC74" s="843"/>
      <c r="AD74" s="843"/>
      <c r="AE74" s="843"/>
      <c r="AF74" s="843">
        <v>551</v>
      </c>
      <c r="AG74" s="843"/>
      <c r="AH74" s="843"/>
      <c r="AI74" s="843"/>
      <c r="AJ74" s="843"/>
      <c r="AK74" s="843">
        <v>296</v>
      </c>
      <c r="AL74" s="843"/>
      <c r="AM74" s="843"/>
      <c r="AN74" s="843"/>
      <c r="AO74" s="843"/>
      <c r="AP74" s="843" t="s">
        <v>557</v>
      </c>
      <c r="AQ74" s="843"/>
      <c r="AR74" s="843"/>
      <c r="AS74" s="843"/>
      <c r="AT74" s="843"/>
      <c r="AU74" s="843" t="s">
        <v>557</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c r="A88" s="235" t="s">
        <v>378</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3000</v>
      </c>
      <c r="AG88" s="857"/>
      <c r="AH88" s="857"/>
      <c r="AI88" s="857"/>
      <c r="AJ88" s="857"/>
      <c r="AK88" s="854"/>
      <c r="AL88" s="854"/>
      <c r="AM88" s="854"/>
      <c r="AN88" s="854"/>
      <c r="AO88" s="854"/>
      <c r="AP88" s="857">
        <v>19</v>
      </c>
      <c r="AQ88" s="857"/>
      <c r="AR88" s="857"/>
      <c r="AS88" s="857"/>
      <c r="AT88" s="857"/>
      <c r="AU88" s="857">
        <v>0</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40</v>
      </c>
      <c r="CS102" s="865"/>
      <c r="CT102" s="865"/>
      <c r="CU102" s="865"/>
      <c r="CV102" s="904"/>
      <c r="CW102" s="903">
        <v>0</v>
      </c>
      <c r="CX102" s="865"/>
      <c r="CY102" s="865"/>
      <c r="CZ102" s="865"/>
      <c r="DA102" s="904"/>
      <c r="DB102" s="903">
        <v>293</v>
      </c>
      <c r="DC102" s="865"/>
      <c r="DD102" s="865"/>
      <c r="DE102" s="865"/>
      <c r="DF102" s="904"/>
      <c r="DG102" s="903">
        <v>0</v>
      </c>
      <c r="DH102" s="865"/>
      <c r="DI102" s="865"/>
      <c r="DJ102" s="865"/>
      <c r="DK102" s="904"/>
      <c r="DL102" s="903">
        <v>0</v>
      </c>
      <c r="DM102" s="865"/>
      <c r="DN102" s="865"/>
      <c r="DO102" s="865"/>
      <c r="DP102" s="904"/>
      <c r="DQ102" s="903">
        <v>0</v>
      </c>
      <c r="DR102" s="865"/>
      <c r="DS102" s="865"/>
      <c r="DT102" s="865"/>
      <c r="DU102" s="904"/>
      <c r="DV102" s="802"/>
      <c r="DW102" s="803"/>
      <c r="DX102" s="803"/>
      <c r="DY102" s="803"/>
      <c r="DZ102" s="927"/>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295</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295</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295</v>
      </c>
      <c r="DR109" s="906"/>
      <c r="DS109" s="906"/>
      <c r="DT109" s="906"/>
      <c r="DU109" s="907"/>
      <c r="DV109" s="905" t="s">
        <v>414</v>
      </c>
      <c r="DW109" s="906"/>
      <c r="DX109" s="906"/>
      <c r="DY109" s="906"/>
      <c r="DZ109" s="908"/>
    </row>
    <row r="110" spans="1:131" s="224" customFormat="1" ht="26.25" customHeight="1">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2084430</v>
      </c>
      <c r="AB110" s="913"/>
      <c r="AC110" s="913"/>
      <c r="AD110" s="913"/>
      <c r="AE110" s="914"/>
      <c r="AF110" s="915">
        <v>2153381</v>
      </c>
      <c r="AG110" s="913"/>
      <c r="AH110" s="913"/>
      <c r="AI110" s="913"/>
      <c r="AJ110" s="914"/>
      <c r="AK110" s="915">
        <v>2177014</v>
      </c>
      <c r="AL110" s="913"/>
      <c r="AM110" s="913"/>
      <c r="AN110" s="913"/>
      <c r="AO110" s="914"/>
      <c r="AP110" s="916">
        <v>23.1</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23222426</v>
      </c>
      <c r="BR110" s="944"/>
      <c r="BS110" s="944"/>
      <c r="BT110" s="944"/>
      <c r="BU110" s="944"/>
      <c r="BV110" s="944">
        <v>22569405</v>
      </c>
      <c r="BW110" s="944"/>
      <c r="BX110" s="944"/>
      <c r="BY110" s="944"/>
      <c r="BZ110" s="944"/>
      <c r="CA110" s="944">
        <v>21651423</v>
      </c>
      <c r="CB110" s="944"/>
      <c r="CC110" s="944"/>
      <c r="CD110" s="944"/>
      <c r="CE110" s="944"/>
      <c r="CF110" s="957">
        <v>229.3</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12521838</v>
      </c>
      <c r="BR112" s="939"/>
      <c r="BS112" s="939"/>
      <c r="BT112" s="939"/>
      <c r="BU112" s="939"/>
      <c r="BV112" s="939">
        <v>11870716</v>
      </c>
      <c r="BW112" s="939"/>
      <c r="BX112" s="939"/>
      <c r="BY112" s="939"/>
      <c r="BZ112" s="939"/>
      <c r="CA112" s="939">
        <v>11630317</v>
      </c>
      <c r="CB112" s="939"/>
      <c r="CC112" s="939"/>
      <c r="CD112" s="939"/>
      <c r="CE112" s="939"/>
      <c r="CF112" s="933">
        <v>123.2</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918233</v>
      </c>
      <c r="AB113" s="951"/>
      <c r="AC113" s="951"/>
      <c r="AD113" s="951"/>
      <c r="AE113" s="952"/>
      <c r="AF113" s="953">
        <v>805227</v>
      </c>
      <c r="AG113" s="951"/>
      <c r="AH113" s="951"/>
      <c r="AI113" s="951"/>
      <c r="AJ113" s="952"/>
      <c r="AK113" s="953">
        <v>798384</v>
      </c>
      <c r="AL113" s="951"/>
      <c r="AM113" s="951"/>
      <c r="AN113" s="951"/>
      <c r="AO113" s="952"/>
      <c r="AP113" s="954">
        <v>8.5</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671</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3469</v>
      </c>
      <c r="AB114" s="972"/>
      <c r="AC114" s="972"/>
      <c r="AD114" s="972"/>
      <c r="AE114" s="973"/>
      <c r="AF114" s="974">
        <v>675</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2127999</v>
      </c>
      <c r="BR114" s="939"/>
      <c r="BS114" s="939"/>
      <c r="BT114" s="939"/>
      <c r="BU114" s="939"/>
      <c r="BV114" s="939">
        <v>2127280</v>
      </c>
      <c r="BW114" s="939"/>
      <c r="BX114" s="939"/>
      <c r="BY114" s="939"/>
      <c r="BZ114" s="939"/>
      <c r="CA114" s="939">
        <v>2080759</v>
      </c>
      <c r="CB114" s="939"/>
      <c r="CC114" s="939"/>
      <c r="CD114" s="939"/>
      <c r="CE114" s="939"/>
      <c r="CF114" s="933">
        <v>22</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18848</v>
      </c>
      <c r="AB115" s="951"/>
      <c r="AC115" s="951"/>
      <c r="AD115" s="951"/>
      <c r="AE115" s="952"/>
      <c r="AF115" s="953">
        <v>17798</v>
      </c>
      <c r="AG115" s="951"/>
      <c r="AH115" s="951"/>
      <c r="AI115" s="951"/>
      <c r="AJ115" s="952"/>
      <c r="AK115" s="953">
        <v>26175</v>
      </c>
      <c r="AL115" s="951"/>
      <c r="AM115" s="951"/>
      <c r="AN115" s="951"/>
      <c r="AO115" s="952"/>
      <c r="AP115" s="954">
        <v>0.3</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636</v>
      </c>
      <c r="AB116" s="972"/>
      <c r="AC116" s="972"/>
      <c r="AD116" s="972"/>
      <c r="AE116" s="973"/>
      <c r="AF116" s="974">
        <v>45</v>
      </c>
      <c r="AG116" s="972"/>
      <c r="AH116" s="972"/>
      <c r="AI116" s="972"/>
      <c r="AJ116" s="973"/>
      <c r="AK116" s="974">
        <v>30</v>
      </c>
      <c r="AL116" s="972"/>
      <c r="AM116" s="972"/>
      <c r="AN116" s="972"/>
      <c r="AO116" s="973"/>
      <c r="AP116" s="975">
        <v>0</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3025616</v>
      </c>
      <c r="AB117" s="992"/>
      <c r="AC117" s="992"/>
      <c r="AD117" s="992"/>
      <c r="AE117" s="993"/>
      <c r="AF117" s="994">
        <v>2977126</v>
      </c>
      <c r="AG117" s="992"/>
      <c r="AH117" s="992"/>
      <c r="AI117" s="992"/>
      <c r="AJ117" s="993"/>
      <c r="AK117" s="994">
        <v>3001603</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295</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178</v>
      </c>
      <c r="BA119" s="247"/>
      <c r="BB119" s="247"/>
      <c r="BC119" s="247"/>
      <c r="BD119" s="247"/>
      <c r="BE119" s="247"/>
      <c r="BF119" s="247"/>
      <c r="BG119" s="247"/>
      <c r="BH119" s="247"/>
      <c r="BI119" s="247"/>
      <c r="BJ119" s="247"/>
      <c r="BK119" s="247"/>
      <c r="BL119" s="247"/>
      <c r="BM119" s="247"/>
      <c r="BN119" s="247"/>
      <c r="BO119" s="990" t="s">
        <v>444</v>
      </c>
      <c r="BP119" s="1018"/>
      <c r="BQ119" s="1012">
        <v>37872934</v>
      </c>
      <c r="BR119" s="1013"/>
      <c r="BS119" s="1013"/>
      <c r="BT119" s="1013"/>
      <c r="BU119" s="1013"/>
      <c r="BV119" s="1013">
        <v>36567401</v>
      </c>
      <c r="BW119" s="1013"/>
      <c r="BX119" s="1013"/>
      <c r="BY119" s="1013"/>
      <c r="BZ119" s="1013"/>
      <c r="CA119" s="1013">
        <v>35362499</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2918665</v>
      </c>
      <c r="BR120" s="944"/>
      <c r="BS120" s="944"/>
      <c r="BT120" s="944"/>
      <c r="BU120" s="944"/>
      <c r="BV120" s="944">
        <v>3103019</v>
      </c>
      <c r="BW120" s="944"/>
      <c r="BX120" s="944"/>
      <c r="BY120" s="944"/>
      <c r="BZ120" s="944"/>
      <c r="CA120" s="944">
        <v>3352188</v>
      </c>
      <c r="CB120" s="944"/>
      <c r="CC120" s="944"/>
      <c r="CD120" s="944"/>
      <c r="CE120" s="944"/>
      <c r="CF120" s="957">
        <v>35.5</v>
      </c>
      <c r="CG120" s="958"/>
      <c r="CH120" s="958"/>
      <c r="CI120" s="958"/>
      <c r="CJ120" s="958"/>
      <c r="CK120" s="1019" t="s">
        <v>448</v>
      </c>
      <c r="CL120" s="1020"/>
      <c r="CM120" s="1020"/>
      <c r="CN120" s="1020"/>
      <c r="CO120" s="1021"/>
      <c r="CP120" s="1027" t="s">
        <v>143</v>
      </c>
      <c r="CQ120" s="1028"/>
      <c r="CR120" s="1028"/>
      <c r="CS120" s="1028"/>
      <c r="CT120" s="1028"/>
      <c r="CU120" s="1028"/>
      <c r="CV120" s="1028"/>
      <c r="CW120" s="1028"/>
      <c r="CX120" s="1028"/>
      <c r="CY120" s="1028"/>
      <c r="CZ120" s="1028"/>
      <c r="DA120" s="1028"/>
      <c r="DB120" s="1028"/>
      <c r="DC120" s="1028"/>
      <c r="DD120" s="1028"/>
      <c r="DE120" s="1028"/>
      <c r="DF120" s="1029"/>
      <c r="DG120" s="943">
        <v>5348912</v>
      </c>
      <c r="DH120" s="944"/>
      <c r="DI120" s="944"/>
      <c r="DJ120" s="944"/>
      <c r="DK120" s="944"/>
      <c r="DL120" s="944">
        <v>5377334</v>
      </c>
      <c r="DM120" s="944"/>
      <c r="DN120" s="944"/>
      <c r="DO120" s="944"/>
      <c r="DP120" s="944"/>
      <c r="DQ120" s="944">
        <v>5539150</v>
      </c>
      <c r="DR120" s="944"/>
      <c r="DS120" s="944"/>
      <c r="DT120" s="944"/>
      <c r="DU120" s="944"/>
      <c r="DV120" s="945">
        <v>58.7</v>
      </c>
      <c r="DW120" s="945"/>
      <c r="DX120" s="945"/>
      <c r="DY120" s="945"/>
      <c r="DZ120" s="946"/>
    </row>
    <row r="121" spans="1:130" s="224" customFormat="1" ht="26.25" customHeight="1">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407715</v>
      </c>
      <c r="BR121" s="939"/>
      <c r="BS121" s="939"/>
      <c r="BT121" s="939"/>
      <c r="BU121" s="939"/>
      <c r="BV121" s="939">
        <v>327119</v>
      </c>
      <c r="BW121" s="939"/>
      <c r="BX121" s="939"/>
      <c r="BY121" s="939"/>
      <c r="BZ121" s="939"/>
      <c r="CA121" s="939">
        <v>258086</v>
      </c>
      <c r="CB121" s="939"/>
      <c r="CC121" s="939"/>
      <c r="CD121" s="939"/>
      <c r="CE121" s="939"/>
      <c r="CF121" s="933">
        <v>2.7</v>
      </c>
      <c r="CG121" s="934"/>
      <c r="CH121" s="934"/>
      <c r="CI121" s="934"/>
      <c r="CJ121" s="934"/>
      <c r="CK121" s="1022"/>
      <c r="CL121" s="1023"/>
      <c r="CM121" s="1023"/>
      <c r="CN121" s="1023"/>
      <c r="CO121" s="1024"/>
      <c r="CP121" s="1032" t="s">
        <v>397</v>
      </c>
      <c r="CQ121" s="1033"/>
      <c r="CR121" s="1033"/>
      <c r="CS121" s="1033"/>
      <c r="CT121" s="1033"/>
      <c r="CU121" s="1033"/>
      <c r="CV121" s="1033"/>
      <c r="CW121" s="1033"/>
      <c r="CX121" s="1033"/>
      <c r="CY121" s="1033"/>
      <c r="CZ121" s="1033"/>
      <c r="DA121" s="1033"/>
      <c r="DB121" s="1033"/>
      <c r="DC121" s="1033"/>
      <c r="DD121" s="1033"/>
      <c r="DE121" s="1033"/>
      <c r="DF121" s="1034"/>
      <c r="DG121" s="938">
        <v>5639515</v>
      </c>
      <c r="DH121" s="939"/>
      <c r="DI121" s="939"/>
      <c r="DJ121" s="939"/>
      <c r="DK121" s="939"/>
      <c r="DL121" s="939">
        <v>5090561</v>
      </c>
      <c r="DM121" s="939"/>
      <c r="DN121" s="939"/>
      <c r="DO121" s="939"/>
      <c r="DP121" s="939"/>
      <c r="DQ121" s="939">
        <v>4678929</v>
      </c>
      <c r="DR121" s="939"/>
      <c r="DS121" s="939"/>
      <c r="DT121" s="939"/>
      <c r="DU121" s="939"/>
      <c r="DV121" s="940">
        <v>49.6</v>
      </c>
      <c r="DW121" s="940"/>
      <c r="DX121" s="940"/>
      <c r="DY121" s="940"/>
      <c r="DZ121" s="941"/>
    </row>
    <row r="122" spans="1:130" s="224" customFormat="1" ht="26.25" customHeight="1">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24581243</v>
      </c>
      <c r="BR122" s="1013"/>
      <c r="BS122" s="1013"/>
      <c r="BT122" s="1013"/>
      <c r="BU122" s="1013"/>
      <c r="BV122" s="1013">
        <v>23380281</v>
      </c>
      <c r="BW122" s="1013"/>
      <c r="BX122" s="1013"/>
      <c r="BY122" s="1013"/>
      <c r="BZ122" s="1013"/>
      <c r="CA122" s="1013">
        <v>22422926</v>
      </c>
      <c r="CB122" s="1013"/>
      <c r="CC122" s="1013"/>
      <c r="CD122" s="1013"/>
      <c r="CE122" s="1013"/>
      <c r="CF122" s="1030">
        <v>237.5</v>
      </c>
      <c r="CG122" s="1031"/>
      <c r="CH122" s="1031"/>
      <c r="CI122" s="1031"/>
      <c r="CJ122" s="1031"/>
      <c r="CK122" s="1022"/>
      <c r="CL122" s="1023"/>
      <c r="CM122" s="1023"/>
      <c r="CN122" s="1023"/>
      <c r="CO122" s="1024"/>
      <c r="CP122" s="1032" t="s">
        <v>394</v>
      </c>
      <c r="CQ122" s="1033"/>
      <c r="CR122" s="1033"/>
      <c r="CS122" s="1033"/>
      <c r="CT122" s="1033"/>
      <c r="CU122" s="1033"/>
      <c r="CV122" s="1033"/>
      <c r="CW122" s="1033"/>
      <c r="CX122" s="1033"/>
      <c r="CY122" s="1033"/>
      <c r="CZ122" s="1033"/>
      <c r="DA122" s="1033"/>
      <c r="DB122" s="1033"/>
      <c r="DC122" s="1033"/>
      <c r="DD122" s="1033"/>
      <c r="DE122" s="1033"/>
      <c r="DF122" s="1034"/>
      <c r="DG122" s="938">
        <v>1376998</v>
      </c>
      <c r="DH122" s="939"/>
      <c r="DI122" s="939"/>
      <c r="DJ122" s="939"/>
      <c r="DK122" s="939"/>
      <c r="DL122" s="939">
        <v>1276730</v>
      </c>
      <c r="DM122" s="939"/>
      <c r="DN122" s="939"/>
      <c r="DO122" s="939"/>
      <c r="DP122" s="939"/>
      <c r="DQ122" s="939">
        <v>1314803</v>
      </c>
      <c r="DR122" s="939"/>
      <c r="DS122" s="939"/>
      <c r="DT122" s="939"/>
      <c r="DU122" s="939"/>
      <c r="DV122" s="940">
        <v>13.9</v>
      </c>
      <c r="DW122" s="940"/>
      <c r="DX122" s="940"/>
      <c r="DY122" s="940"/>
      <c r="DZ122" s="941"/>
    </row>
    <row r="123" spans="1:130" s="224" customFormat="1" ht="26.25" customHeight="1">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178</v>
      </c>
      <c r="BA123" s="247"/>
      <c r="BB123" s="247"/>
      <c r="BC123" s="247"/>
      <c r="BD123" s="247"/>
      <c r="BE123" s="247"/>
      <c r="BF123" s="247"/>
      <c r="BG123" s="247"/>
      <c r="BH123" s="247"/>
      <c r="BI123" s="247"/>
      <c r="BJ123" s="247"/>
      <c r="BK123" s="247"/>
      <c r="BL123" s="247"/>
      <c r="BM123" s="247"/>
      <c r="BN123" s="247"/>
      <c r="BO123" s="990" t="s">
        <v>452</v>
      </c>
      <c r="BP123" s="1018"/>
      <c r="BQ123" s="1076">
        <v>27907623</v>
      </c>
      <c r="BR123" s="1077"/>
      <c r="BS123" s="1077"/>
      <c r="BT123" s="1077"/>
      <c r="BU123" s="1077"/>
      <c r="BV123" s="1077">
        <v>26810419</v>
      </c>
      <c r="BW123" s="1077"/>
      <c r="BX123" s="1077"/>
      <c r="BY123" s="1077"/>
      <c r="BZ123" s="1077"/>
      <c r="CA123" s="1077">
        <v>26033200</v>
      </c>
      <c r="CB123" s="1077"/>
      <c r="CC123" s="1077"/>
      <c r="CD123" s="1077"/>
      <c r="CE123" s="1077"/>
      <c r="CF123" s="1014"/>
      <c r="CG123" s="1015"/>
      <c r="CH123" s="1015"/>
      <c r="CI123" s="1015"/>
      <c r="CJ123" s="1016"/>
      <c r="CK123" s="1022"/>
      <c r="CL123" s="1023"/>
      <c r="CM123" s="1023"/>
      <c r="CN123" s="1023"/>
      <c r="CO123" s="1024"/>
      <c r="CP123" s="1032" t="s">
        <v>396</v>
      </c>
      <c r="CQ123" s="1033"/>
      <c r="CR123" s="1033"/>
      <c r="CS123" s="1033"/>
      <c r="CT123" s="1033"/>
      <c r="CU123" s="1033"/>
      <c r="CV123" s="1033"/>
      <c r="CW123" s="1033"/>
      <c r="CX123" s="1033"/>
      <c r="CY123" s="1033"/>
      <c r="CZ123" s="1033"/>
      <c r="DA123" s="1033"/>
      <c r="DB123" s="1033"/>
      <c r="DC123" s="1033"/>
      <c r="DD123" s="1033"/>
      <c r="DE123" s="1033"/>
      <c r="DF123" s="1034"/>
      <c r="DG123" s="971">
        <v>131052</v>
      </c>
      <c r="DH123" s="972"/>
      <c r="DI123" s="972"/>
      <c r="DJ123" s="972"/>
      <c r="DK123" s="973"/>
      <c r="DL123" s="974">
        <v>109176</v>
      </c>
      <c r="DM123" s="972"/>
      <c r="DN123" s="972"/>
      <c r="DO123" s="972"/>
      <c r="DP123" s="973"/>
      <c r="DQ123" s="974">
        <v>91308</v>
      </c>
      <c r="DR123" s="972"/>
      <c r="DS123" s="972"/>
      <c r="DT123" s="972"/>
      <c r="DU123" s="973"/>
      <c r="DV123" s="975">
        <v>1</v>
      </c>
      <c r="DW123" s="976"/>
      <c r="DX123" s="976"/>
      <c r="DY123" s="976"/>
      <c r="DZ123" s="977"/>
    </row>
    <row r="124" spans="1:130" s="224" customFormat="1" ht="26.25" customHeight="1" thickBot="1">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99.6</v>
      </c>
      <c r="BR124" s="1040"/>
      <c r="BS124" s="1040"/>
      <c r="BT124" s="1040"/>
      <c r="BU124" s="1040"/>
      <c r="BV124" s="1040">
        <v>103</v>
      </c>
      <c r="BW124" s="1040"/>
      <c r="BX124" s="1040"/>
      <c r="BY124" s="1040"/>
      <c r="BZ124" s="1040"/>
      <c r="CA124" s="1040">
        <v>98.8</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v>25361</v>
      </c>
      <c r="DH124" s="999"/>
      <c r="DI124" s="999"/>
      <c r="DJ124" s="999"/>
      <c r="DK124" s="1000"/>
      <c r="DL124" s="998">
        <v>16915</v>
      </c>
      <c r="DM124" s="999"/>
      <c r="DN124" s="999"/>
      <c r="DO124" s="999"/>
      <c r="DP124" s="1000"/>
      <c r="DQ124" s="998">
        <v>6127</v>
      </c>
      <c r="DR124" s="999"/>
      <c r="DS124" s="999"/>
      <c r="DT124" s="999"/>
      <c r="DU124" s="1000"/>
      <c r="DV124" s="1001">
        <v>0.1</v>
      </c>
      <c r="DW124" s="1002"/>
      <c r="DX124" s="1002"/>
      <c r="DY124" s="1002"/>
      <c r="DZ124" s="1003"/>
    </row>
    <row r="125" spans="1:130" s="224" customFormat="1" ht="26.25" customHeight="1">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18848</v>
      </c>
      <c r="AB127" s="972"/>
      <c r="AC127" s="972"/>
      <c r="AD127" s="972"/>
      <c r="AE127" s="973"/>
      <c r="AF127" s="974">
        <v>17798</v>
      </c>
      <c r="AG127" s="972"/>
      <c r="AH127" s="972"/>
      <c r="AI127" s="972"/>
      <c r="AJ127" s="973"/>
      <c r="AK127" s="974">
        <v>26175</v>
      </c>
      <c r="AL127" s="972"/>
      <c r="AM127" s="972"/>
      <c r="AN127" s="972"/>
      <c r="AO127" s="973"/>
      <c r="AP127" s="975">
        <v>0.3</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56031</v>
      </c>
      <c r="AB128" s="1059"/>
      <c r="AC128" s="1059"/>
      <c r="AD128" s="1059"/>
      <c r="AE128" s="1060"/>
      <c r="AF128" s="1061">
        <v>43167</v>
      </c>
      <c r="AG128" s="1059"/>
      <c r="AH128" s="1059"/>
      <c r="AI128" s="1059"/>
      <c r="AJ128" s="1060"/>
      <c r="AK128" s="1061">
        <v>43167</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13.11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12151722</v>
      </c>
      <c r="AB129" s="972"/>
      <c r="AC129" s="972"/>
      <c r="AD129" s="972"/>
      <c r="AE129" s="973"/>
      <c r="AF129" s="974">
        <v>11582738</v>
      </c>
      <c r="AG129" s="972"/>
      <c r="AH129" s="972"/>
      <c r="AI129" s="972"/>
      <c r="AJ129" s="973"/>
      <c r="AK129" s="974">
        <v>11535569</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18.11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2155359</v>
      </c>
      <c r="AB130" s="972"/>
      <c r="AC130" s="972"/>
      <c r="AD130" s="972"/>
      <c r="AE130" s="973"/>
      <c r="AF130" s="974">
        <v>2110185</v>
      </c>
      <c r="AG130" s="972"/>
      <c r="AH130" s="972"/>
      <c r="AI130" s="972"/>
      <c r="AJ130" s="973"/>
      <c r="AK130" s="974">
        <v>2094337</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8.6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9996363</v>
      </c>
      <c r="AB131" s="999"/>
      <c r="AC131" s="999"/>
      <c r="AD131" s="999"/>
      <c r="AE131" s="1000"/>
      <c r="AF131" s="998">
        <v>9472553</v>
      </c>
      <c r="AG131" s="999"/>
      <c r="AH131" s="999"/>
      <c r="AI131" s="999"/>
      <c r="AJ131" s="1000"/>
      <c r="AK131" s="998">
        <v>9441232</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v>98.8</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8.1452224169999994</v>
      </c>
      <c r="AB132" s="1110"/>
      <c r="AC132" s="1110"/>
      <c r="AD132" s="1110"/>
      <c r="AE132" s="1111"/>
      <c r="AF132" s="1112">
        <v>8.6964306239999996</v>
      </c>
      <c r="AG132" s="1110"/>
      <c r="AH132" s="1110"/>
      <c r="AI132" s="1110"/>
      <c r="AJ132" s="1111"/>
      <c r="AK132" s="1112">
        <v>9.1523966360000006</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9.3000000000000007</v>
      </c>
      <c r="AB133" s="1093"/>
      <c r="AC133" s="1093"/>
      <c r="AD133" s="1093"/>
      <c r="AE133" s="1094"/>
      <c r="AF133" s="1092">
        <v>8.6</v>
      </c>
      <c r="AG133" s="1093"/>
      <c r="AH133" s="1093"/>
      <c r="AI133" s="1093"/>
      <c r="AJ133" s="1094"/>
      <c r="AK133" s="1092">
        <v>8.6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I9fuGz/iEghvfi4SVApeBGyIz3+cw5cNZN1/a1Nu6aB64AEv2nt+55n0McWhbpeUF07H1fCiGL5DvEf3zvjnw==" saltValue="cZtOlZPFPdgYVNSUpJ1a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cols>
    <col min="1" max="120" width="2.77734375" style="254" customWidth="1"/>
    <col min="121" max="121" width="0" style="253" hidden="1" customWidth="1"/>
    <col min="122" max="16384" width="9" style="253" hidden="1"/>
  </cols>
  <sheetData>
    <row r="1" spans="1:120" ht="13.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3"/>
    </row>
    <row r="17" spans="119:120" ht="13.2">
      <c r="DP17" s="253"/>
    </row>
    <row r="18" spans="119:120" ht="13.2"/>
    <row r="19" spans="119:120" ht="13.2"/>
    <row r="20" spans="119:120" ht="13.2">
      <c r="DO20" s="253"/>
      <c r="DP20" s="253"/>
    </row>
    <row r="21" spans="119:120" ht="13.2">
      <c r="DP21" s="253"/>
    </row>
    <row r="22" spans="119:120" ht="13.2"/>
    <row r="23" spans="119:120" ht="13.2">
      <c r="DO23" s="253"/>
      <c r="DP23" s="253"/>
    </row>
    <row r="24" spans="119:120" ht="13.2">
      <c r="DP24" s="253"/>
    </row>
    <row r="25" spans="119:120" ht="13.2">
      <c r="DP25" s="253"/>
    </row>
    <row r="26" spans="119:120" ht="13.2">
      <c r="DO26" s="253"/>
      <c r="DP26" s="253"/>
    </row>
    <row r="27" spans="119:120" ht="13.2"/>
    <row r="28" spans="119:120" ht="13.2">
      <c r="DO28" s="253"/>
      <c r="DP28" s="253"/>
    </row>
    <row r="29" spans="119:120" ht="13.2">
      <c r="DP29" s="253"/>
    </row>
    <row r="30" spans="119:120" ht="13.2"/>
    <row r="31" spans="119:120" ht="13.2">
      <c r="DO31" s="253"/>
      <c r="DP31" s="253"/>
    </row>
    <row r="32" spans="119:120" ht="13.2"/>
    <row r="33" spans="98:120" ht="13.2">
      <c r="DO33" s="253"/>
      <c r="DP33" s="253"/>
    </row>
    <row r="34" spans="98:120" ht="13.2">
      <c r="DM34" s="253"/>
    </row>
    <row r="35" spans="98:120" ht="13.2">
      <c r="CT35" s="253"/>
      <c r="CU35" s="253"/>
      <c r="CV35" s="253"/>
      <c r="CY35" s="253"/>
      <c r="CZ35" s="253"/>
      <c r="DA35" s="253"/>
      <c r="DD35" s="253"/>
      <c r="DE35" s="253"/>
      <c r="DF35" s="253"/>
      <c r="DI35" s="253"/>
      <c r="DJ35" s="253"/>
      <c r="DK35" s="253"/>
      <c r="DM35" s="253"/>
      <c r="DN35" s="253"/>
      <c r="DO35" s="253"/>
      <c r="DP35" s="253"/>
    </row>
    <row r="36" spans="98:120" ht="13.2"/>
    <row r="37" spans="98:120" ht="13.2">
      <c r="CW37" s="253"/>
      <c r="DB37" s="253"/>
      <c r="DG37" s="253"/>
      <c r="DL37" s="253"/>
      <c r="DP37" s="253"/>
    </row>
    <row r="38" spans="98:120" ht="13.2">
      <c r="CT38" s="253"/>
      <c r="CU38" s="253"/>
      <c r="CV38" s="253"/>
      <c r="CW38" s="253"/>
      <c r="CY38" s="253"/>
      <c r="CZ38" s="253"/>
      <c r="DA38" s="253"/>
      <c r="DB38" s="253"/>
      <c r="DD38" s="253"/>
      <c r="DE38" s="253"/>
      <c r="DF38" s="253"/>
      <c r="DG38" s="253"/>
      <c r="DI38" s="253"/>
      <c r="DJ38" s="253"/>
      <c r="DK38" s="253"/>
      <c r="DL38" s="253"/>
      <c r="DN38" s="253"/>
      <c r="DO38" s="253"/>
      <c r="DP38" s="253"/>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3"/>
      <c r="DO49" s="253"/>
      <c r="DP49" s="253"/>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3"/>
      <c r="CS63" s="253"/>
      <c r="CX63" s="253"/>
      <c r="DC63" s="253"/>
      <c r="DH63" s="253"/>
    </row>
    <row r="64" spans="22:120" ht="13.2">
      <c r="V64" s="253"/>
    </row>
    <row r="65" spans="15:120" ht="13.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c r="Q66" s="253"/>
      <c r="S66" s="253"/>
      <c r="U66" s="253"/>
      <c r="DM66" s="253"/>
    </row>
    <row r="67" spans="15:120" ht="13.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row r="69" spans="15:120" ht="13.2"/>
    <row r="70" spans="15:120" ht="13.2"/>
    <row r="71" spans="15:120" ht="13.2"/>
    <row r="72" spans="15:120" ht="13.2">
      <c r="DP72" s="253"/>
    </row>
    <row r="73" spans="15:120" ht="13.2">
      <c r="DP73" s="253"/>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3"/>
      <c r="CX96" s="253"/>
      <c r="DC96" s="253"/>
      <c r="DH96" s="253"/>
    </row>
    <row r="97" spans="24:120" ht="13.2">
      <c r="CS97" s="253"/>
      <c r="CX97" s="253"/>
      <c r="DC97" s="253"/>
      <c r="DH97" s="253"/>
      <c r="DP97" s="254" t="s">
        <v>478</v>
      </c>
    </row>
    <row r="98" spans="24:120" ht="13.2" hidden="1">
      <c r="CS98" s="253"/>
      <c r="CX98" s="253"/>
      <c r="DC98" s="253"/>
      <c r="DH98" s="253"/>
    </row>
    <row r="99" spans="24:120" ht="13.2" hidden="1">
      <c r="CS99" s="253"/>
      <c r="CX99" s="253"/>
      <c r="DC99" s="253"/>
      <c r="DH99" s="253"/>
    </row>
    <row r="101" spans="24:120" ht="12.3"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65" hidden="1" customHeight="1">
      <c r="CU102" s="253"/>
      <c r="CZ102" s="253"/>
      <c r="DE102" s="253"/>
      <c r="DJ102" s="253"/>
      <c r="DM102" s="253"/>
    </row>
    <row r="103" spans="24:120" ht="13.2" hidden="1">
      <c r="CT103" s="253"/>
      <c r="CV103" s="253"/>
      <c r="CW103" s="253"/>
      <c r="CY103" s="253"/>
      <c r="DA103" s="253"/>
      <c r="DB103" s="253"/>
      <c r="DD103" s="253"/>
      <c r="DF103" s="253"/>
      <c r="DG103" s="253"/>
      <c r="DI103" s="253"/>
      <c r="DK103" s="253"/>
      <c r="DL103" s="253"/>
      <c r="DM103" s="253"/>
      <c r="DN103" s="253"/>
      <c r="DO103" s="253"/>
      <c r="DP103" s="253"/>
    </row>
    <row r="104" spans="24:120" ht="13.2" hidden="1">
      <c r="CV104" s="253"/>
      <c r="CW104" s="253"/>
      <c r="DA104" s="253"/>
      <c r="DB104" s="253"/>
      <c r="DF104" s="253"/>
      <c r="DG104" s="253"/>
      <c r="DK104" s="253"/>
      <c r="DL104" s="253"/>
      <c r="DN104" s="253"/>
      <c r="DO104" s="253"/>
      <c r="DP104" s="253"/>
    </row>
    <row r="105" spans="24:120" ht="12.75" hidden="1" customHeight="1"/>
  </sheetData>
  <sheetProtection algorithmName="SHA-512" hashValue="CIkoMKD7Rt4IPdDnhPDyyDiT11Ivt2uVUfXiroG3tYcfJKRNe0qPmL6O719ueixYbPuHIdn57lvjlB7JBScNMg==" saltValue="BrYAsztWB8gcelijt6Jq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9641E-A9EE-4DF4-9B8F-A6E3BAFC7445}">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640625" style="254" customWidth="1"/>
    <col min="117" max="16384" width="9" style="253" hidden="1"/>
  </cols>
  <sheetData>
    <row r="1" spans="2:116" ht="13.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row r="3" spans="2:116" ht="13.2"/>
    <row r="4" spans="2:116" ht="13.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row r="20" spans="9:116" ht="13.2"/>
    <row r="21" spans="9:116" ht="13.2">
      <c r="DL21" s="253"/>
    </row>
    <row r="22" spans="9:116" ht="13.2">
      <c r="DI22" s="253"/>
      <c r="DJ22" s="253"/>
      <c r="DK22" s="253"/>
      <c r="DL22" s="253"/>
    </row>
    <row r="23" spans="9:116" ht="13.2">
      <c r="CY23" s="253"/>
      <c r="CZ23" s="253"/>
      <c r="DA23" s="253"/>
      <c r="DB23" s="253"/>
      <c r="DC23" s="253"/>
      <c r="DD23" s="253"/>
      <c r="DE23" s="253"/>
      <c r="DF23" s="253"/>
      <c r="DG23" s="253"/>
      <c r="DH23" s="253"/>
      <c r="DI23" s="253"/>
      <c r="DJ23" s="253"/>
      <c r="DK23" s="253"/>
      <c r="DL23" s="253"/>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3"/>
      <c r="DA35" s="253"/>
      <c r="DB35" s="253"/>
      <c r="DC35" s="253"/>
      <c r="DD35" s="253"/>
      <c r="DE35" s="253"/>
      <c r="DF35" s="253"/>
      <c r="DG35" s="253"/>
      <c r="DH35" s="253"/>
      <c r="DI35" s="253"/>
      <c r="DJ35" s="253"/>
      <c r="DK35" s="253"/>
      <c r="DL35" s="253"/>
    </row>
    <row r="36" spans="15:116" ht="13.2"/>
    <row r="37" spans="15:116" ht="13.2">
      <c r="DL37" s="253"/>
    </row>
    <row r="38" spans="15:116" ht="13.2">
      <c r="DI38" s="253"/>
      <c r="DJ38" s="253"/>
      <c r="DK38" s="253"/>
      <c r="DL38" s="253"/>
    </row>
    <row r="39" spans="15:116" ht="13.2"/>
    <row r="40" spans="15:116" ht="13.2"/>
    <row r="41" spans="15:116" ht="13.2"/>
    <row r="42" spans="15:116" ht="13.2"/>
    <row r="43" spans="15:116" ht="13.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c r="DL44" s="253"/>
    </row>
    <row r="45" spans="15:116" ht="13.2"/>
    <row r="46" spans="15:116" ht="13.2">
      <c r="DA46" s="253"/>
      <c r="DB46" s="253"/>
      <c r="DC46" s="253"/>
      <c r="DD46" s="253"/>
      <c r="DE46" s="253"/>
      <c r="DF46" s="253"/>
      <c r="DG46" s="253"/>
      <c r="DH46" s="253"/>
      <c r="DI46" s="253"/>
      <c r="DJ46" s="253"/>
      <c r="DK46" s="253"/>
      <c r="DL46" s="253"/>
    </row>
    <row r="47" spans="15:116" ht="13.2"/>
    <row r="48" spans="15:116" ht="13.2"/>
    <row r="49" spans="104:116" ht="13.2"/>
    <row r="50" spans="104:116" ht="13.2">
      <c r="CZ50" s="253"/>
      <c r="DA50" s="253"/>
      <c r="DB50" s="253"/>
      <c r="DC50" s="253"/>
      <c r="DD50" s="253"/>
      <c r="DE50" s="253"/>
      <c r="DF50" s="253"/>
      <c r="DG50" s="253"/>
      <c r="DH50" s="253"/>
      <c r="DI50" s="253"/>
      <c r="DJ50" s="253"/>
      <c r="DK50" s="253"/>
      <c r="DL50" s="253"/>
    </row>
    <row r="51" spans="104:116" ht="13.2"/>
    <row r="52" spans="104:116" ht="13.2"/>
    <row r="53" spans="104:116" ht="13.2">
      <c r="DL53" s="253"/>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3"/>
      <c r="DD67" s="253"/>
      <c r="DE67" s="253"/>
      <c r="DF67" s="253"/>
      <c r="DG67" s="253"/>
      <c r="DH67" s="253"/>
      <c r="DI67" s="253"/>
      <c r="DJ67" s="253"/>
      <c r="DK67" s="253"/>
      <c r="DL67" s="253"/>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wPFhhcg3E8u/t4Y+eoMRDZUhSYlRS7VCIR9GaF9xk1GNwBME9vj2Kf5UpfWeuBuRVs2xOliIwi92JyGGxJNfKA==" saltValue="UXRggHFF3up64n8AFSM1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2541C-5D7B-4821-93F7-7A78DBE34469}">
  <sheetPr>
    <pageSetUpPr fitToPage="1"/>
  </sheetPr>
  <dimension ref="A1:AZ73"/>
  <sheetViews>
    <sheetView showGridLines="0" view="pageBreakPreview" workbookViewId="0"/>
  </sheetViews>
  <sheetFormatPr defaultColWidth="0" defaultRowHeight="13.5" customHeight="1" zeroHeight="1"/>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c r="AS1" s="255"/>
      <c r="AT1" s="255"/>
    </row>
    <row r="2" spans="1:46" ht="13.2">
      <c r="AS2" s="255"/>
      <c r="AT2" s="255"/>
    </row>
    <row r="3" spans="1:46" ht="13.2">
      <c r="AS3" s="255"/>
      <c r="AT3" s="255"/>
    </row>
    <row r="4" spans="1:46" ht="13.2">
      <c r="AS4" s="255"/>
      <c r="AT4" s="255"/>
    </row>
    <row r="5" spans="1:46" ht="16.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c r="A6" s="259"/>
      <c r="AK6" s="260" t="s">
        <v>480</v>
      </c>
      <c r="AL6" s="260"/>
      <c r="AM6" s="260"/>
      <c r="AN6" s="260"/>
    </row>
    <row r="7" spans="1:46" ht="13.5" customHeight="1">
      <c r="A7" s="259"/>
      <c r="AK7" s="262"/>
      <c r="AL7" s="263"/>
      <c r="AM7" s="263"/>
      <c r="AN7" s="264"/>
      <c r="AO7" s="1127" t="s">
        <v>481</v>
      </c>
      <c r="AP7" s="265"/>
      <c r="AQ7" s="266" t="s">
        <v>482</v>
      </c>
      <c r="AR7" s="267"/>
    </row>
    <row r="8" spans="1:46" ht="13.2">
      <c r="A8" s="259"/>
      <c r="AK8" s="268"/>
      <c r="AL8" s="269"/>
      <c r="AM8" s="269"/>
      <c r="AN8" s="270"/>
      <c r="AO8" s="1128"/>
      <c r="AP8" s="271" t="s">
        <v>483</v>
      </c>
      <c r="AQ8" s="272" t="s">
        <v>484</v>
      </c>
      <c r="AR8" s="273" t="s">
        <v>485</v>
      </c>
    </row>
    <row r="9" spans="1:46" ht="13.2">
      <c r="A9" s="259"/>
      <c r="AK9" s="1129" t="s">
        <v>486</v>
      </c>
      <c r="AL9" s="1130"/>
      <c r="AM9" s="1130"/>
      <c r="AN9" s="1131"/>
      <c r="AO9" s="274">
        <v>3423924</v>
      </c>
      <c r="AP9" s="274">
        <v>146053</v>
      </c>
      <c r="AQ9" s="275">
        <v>107616</v>
      </c>
      <c r="AR9" s="276">
        <v>35.700000000000003</v>
      </c>
    </row>
    <row r="10" spans="1:46" ht="13.5" customHeight="1">
      <c r="A10" s="259"/>
      <c r="AK10" s="1129" t="s">
        <v>487</v>
      </c>
      <c r="AL10" s="1130"/>
      <c r="AM10" s="1130"/>
      <c r="AN10" s="1131"/>
      <c r="AO10" s="277">
        <v>503634</v>
      </c>
      <c r="AP10" s="277">
        <v>21483</v>
      </c>
      <c r="AQ10" s="278">
        <v>10095</v>
      </c>
      <c r="AR10" s="279">
        <v>112.8</v>
      </c>
    </row>
    <row r="11" spans="1:46" ht="13.5" customHeight="1">
      <c r="A11" s="259"/>
      <c r="AK11" s="1129" t="s">
        <v>488</v>
      </c>
      <c r="AL11" s="1130"/>
      <c r="AM11" s="1130"/>
      <c r="AN11" s="1131"/>
      <c r="AO11" s="277">
        <v>28644</v>
      </c>
      <c r="AP11" s="277">
        <v>1222</v>
      </c>
      <c r="AQ11" s="278">
        <v>1704</v>
      </c>
      <c r="AR11" s="279">
        <v>-28.3</v>
      </c>
    </row>
    <row r="12" spans="1:46" ht="13.5" customHeight="1">
      <c r="A12" s="259"/>
      <c r="AK12" s="1129" t="s">
        <v>489</v>
      </c>
      <c r="AL12" s="1130"/>
      <c r="AM12" s="1130"/>
      <c r="AN12" s="1131"/>
      <c r="AO12" s="277" t="s">
        <v>490</v>
      </c>
      <c r="AP12" s="277" t="s">
        <v>490</v>
      </c>
      <c r="AQ12" s="278">
        <v>7</v>
      </c>
      <c r="AR12" s="279" t="s">
        <v>490</v>
      </c>
    </row>
    <row r="13" spans="1:46" ht="13.5" customHeight="1">
      <c r="A13" s="259"/>
      <c r="AK13" s="1129" t="s">
        <v>491</v>
      </c>
      <c r="AL13" s="1130"/>
      <c r="AM13" s="1130"/>
      <c r="AN13" s="1131"/>
      <c r="AO13" s="277">
        <v>79665</v>
      </c>
      <c r="AP13" s="277">
        <v>3398</v>
      </c>
      <c r="AQ13" s="278">
        <v>4110</v>
      </c>
      <c r="AR13" s="279">
        <v>-17.3</v>
      </c>
    </row>
    <row r="14" spans="1:46" ht="13.5" customHeight="1">
      <c r="A14" s="259"/>
      <c r="AK14" s="1129" t="s">
        <v>492</v>
      </c>
      <c r="AL14" s="1130"/>
      <c r="AM14" s="1130"/>
      <c r="AN14" s="1131"/>
      <c r="AO14" s="277">
        <v>23795</v>
      </c>
      <c r="AP14" s="277">
        <v>1015</v>
      </c>
      <c r="AQ14" s="278">
        <v>2451</v>
      </c>
      <c r="AR14" s="279">
        <v>-58.6</v>
      </c>
    </row>
    <row r="15" spans="1:46" ht="13.5" customHeight="1">
      <c r="A15" s="259"/>
      <c r="AK15" s="1132" t="s">
        <v>493</v>
      </c>
      <c r="AL15" s="1133"/>
      <c r="AM15" s="1133"/>
      <c r="AN15" s="1134"/>
      <c r="AO15" s="277">
        <v>-272744</v>
      </c>
      <c r="AP15" s="277">
        <v>-11634</v>
      </c>
      <c r="AQ15" s="278">
        <v>-6399</v>
      </c>
      <c r="AR15" s="279">
        <v>81.8</v>
      </c>
    </row>
    <row r="16" spans="1:46" ht="13.2">
      <c r="A16" s="259"/>
      <c r="AK16" s="1132" t="s">
        <v>178</v>
      </c>
      <c r="AL16" s="1133"/>
      <c r="AM16" s="1133"/>
      <c r="AN16" s="1134"/>
      <c r="AO16" s="277">
        <v>3786918</v>
      </c>
      <c r="AP16" s="277">
        <v>161537</v>
      </c>
      <c r="AQ16" s="278">
        <v>119584</v>
      </c>
      <c r="AR16" s="279">
        <v>35.1</v>
      </c>
    </row>
    <row r="17" spans="1:46" ht="13.2">
      <c r="A17" s="259"/>
    </row>
    <row r="18" spans="1:46" ht="13.2">
      <c r="A18" s="259"/>
      <c r="AQ18" s="280"/>
      <c r="AR18" s="280"/>
    </row>
    <row r="19" spans="1:46" ht="13.2">
      <c r="A19" s="259"/>
      <c r="AK19" s="255" t="s">
        <v>494</v>
      </c>
    </row>
    <row r="20" spans="1:46" ht="13.2">
      <c r="A20" s="259"/>
      <c r="AK20" s="281"/>
      <c r="AL20" s="282"/>
      <c r="AM20" s="282"/>
      <c r="AN20" s="283"/>
      <c r="AO20" s="284" t="s">
        <v>495</v>
      </c>
      <c r="AP20" s="285" t="s">
        <v>496</v>
      </c>
      <c r="AQ20" s="286" t="s">
        <v>497</v>
      </c>
      <c r="AR20" s="287"/>
    </row>
    <row r="21" spans="1:46" s="260" customFormat="1" ht="13.2">
      <c r="A21" s="288"/>
      <c r="AK21" s="1135" t="s">
        <v>498</v>
      </c>
      <c r="AL21" s="1136"/>
      <c r="AM21" s="1136"/>
      <c r="AN21" s="1137"/>
      <c r="AO21" s="289">
        <v>14.72</v>
      </c>
      <c r="AP21" s="290">
        <v>10.86</v>
      </c>
      <c r="AQ21" s="291">
        <v>3.86</v>
      </c>
      <c r="AS21" s="292"/>
      <c r="AT21" s="288"/>
    </row>
    <row r="22" spans="1:46" s="260" customFormat="1" ht="13.2">
      <c r="A22" s="288"/>
      <c r="AK22" s="1135" t="s">
        <v>499</v>
      </c>
      <c r="AL22" s="1136"/>
      <c r="AM22" s="1136"/>
      <c r="AN22" s="1137"/>
      <c r="AO22" s="293">
        <v>96.8</v>
      </c>
      <c r="AP22" s="294">
        <v>97.3</v>
      </c>
      <c r="AQ22" s="295">
        <v>-0.5</v>
      </c>
      <c r="AR22" s="280"/>
      <c r="AS22" s="292"/>
      <c r="AT22" s="288"/>
    </row>
    <row r="23" spans="1:46" s="260" customFormat="1" ht="13.2">
      <c r="A23" s="288"/>
      <c r="AP23" s="280"/>
      <c r="AQ23" s="280"/>
      <c r="AR23" s="280"/>
      <c r="AS23" s="292"/>
      <c r="AT23" s="288"/>
    </row>
    <row r="24" spans="1:46" s="260" customFormat="1" ht="13.2">
      <c r="A24" s="288"/>
      <c r="AP24" s="280"/>
      <c r="AQ24" s="280"/>
      <c r="AR24" s="280"/>
      <c r="AS24" s="292"/>
      <c r="AT24" s="288"/>
    </row>
    <row r="25" spans="1:46" s="260" customFormat="1" ht="13.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c r="A27" s="300"/>
      <c r="AS27" s="255"/>
      <c r="AT27" s="255"/>
    </row>
    <row r="28" spans="1:46" ht="16.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c r="A29" s="259"/>
      <c r="AK29" s="260" t="s">
        <v>502</v>
      </c>
      <c r="AL29" s="260"/>
      <c r="AM29" s="260"/>
      <c r="AN29" s="260"/>
      <c r="AS29" s="302"/>
    </row>
    <row r="30" spans="1:46" ht="13.5" customHeight="1">
      <c r="A30" s="259"/>
      <c r="AK30" s="262"/>
      <c r="AL30" s="263"/>
      <c r="AM30" s="263"/>
      <c r="AN30" s="264"/>
      <c r="AO30" s="1127" t="s">
        <v>481</v>
      </c>
      <c r="AP30" s="265"/>
      <c r="AQ30" s="266" t="s">
        <v>482</v>
      </c>
      <c r="AR30" s="267"/>
    </row>
    <row r="31" spans="1:46" ht="13.2">
      <c r="A31" s="259"/>
      <c r="AK31" s="268"/>
      <c r="AL31" s="269"/>
      <c r="AM31" s="269"/>
      <c r="AN31" s="270"/>
      <c r="AO31" s="1128"/>
      <c r="AP31" s="271" t="s">
        <v>483</v>
      </c>
      <c r="AQ31" s="272" t="s">
        <v>484</v>
      </c>
      <c r="AR31" s="273" t="s">
        <v>485</v>
      </c>
    </row>
    <row r="32" spans="1:46" ht="27.15" customHeight="1">
      <c r="A32" s="259"/>
      <c r="AK32" s="1143" t="s">
        <v>503</v>
      </c>
      <c r="AL32" s="1144"/>
      <c r="AM32" s="1144"/>
      <c r="AN32" s="1145"/>
      <c r="AO32" s="303">
        <v>2177014</v>
      </c>
      <c r="AP32" s="303">
        <v>92864</v>
      </c>
      <c r="AQ32" s="304">
        <v>75090</v>
      </c>
      <c r="AR32" s="305">
        <v>23.7</v>
      </c>
    </row>
    <row r="33" spans="1:46" ht="13.5" customHeight="1">
      <c r="A33" s="259"/>
      <c r="AK33" s="1143" t="s">
        <v>504</v>
      </c>
      <c r="AL33" s="1144"/>
      <c r="AM33" s="1144"/>
      <c r="AN33" s="1145"/>
      <c r="AO33" s="303" t="s">
        <v>490</v>
      </c>
      <c r="AP33" s="303" t="s">
        <v>490</v>
      </c>
      <c r="AQ33" s="304" t="s">
        <v>490</v>
      </c>
      <c r="AR33" s="305" t="s">
        <v>490</v>
      </c>
    </row>
    <row r="34" spans="1:46" ht="27.15" customHeight="1">
      <c r="A34" s="259"/>
      <c r="AK34" s="1143" t="s">
        <v>505</v>
      </c>
      <c r="AL34" s="1144"/>
      <c r="AM34" s="1144"/>
      <c r="AN34" s="1145"/>
      <c r="AO34" s="303" t="s">
        <v>490</v>
      </c>
      <c r="AP34" s="303" t="s">
        <v>490</v>
      </c>
      <c r="AQ34" s="304">
        <v>1</v>
      </c>
      <c r="AR34" s="305" t="s">
        <v>490</v>
      </c>
    </row>
    <row r="35" spans="1:46" ht="27.15" customHeight="1">
      <c r="A35" s="259"/>
      <c r="AK35" s="1143" t="s">
        <v>506</v>
      </c>
      <c r="AL35" s="1144"/>
      <c r="AM35" s="1144"/>
      <c r="AN35" s="1145"/>
      <c r="AO35" s="303">
        <v>798384</v>
      </c>
      <c r="AP35" s="303">
        <v>34056</v>
      </c>
      <c r="AQ35" s="304">
        <v>17211</v>
      </c>
      <c r="AR35" s="305">
        <v>97.9</v>
      </c>
    </row>
    <row r="36" spans="1:46" ht="27.15" customHeight="1">
      <c r="A36" s="259"/>
      <c r="AK36" s="1143" t="s">
        <v>507</v>
      </c>
      <c r="AL36" s="1144"/>
      <c r="AM36" s="1144"/>
      <c r="AN36" s="1145"/>
      <c r="AO36" s="303" t="s">
        <v>490</v>
      </c>
      <c r="AP36" s="303" t="s">
        <v>490</v>
      </c>
      <c r="AQ36" s="304">
        <v>2478</v>
      </c>
      <c r="AR36" s="305" t="s">
        <v>490</v>
      </c>
    </row>
    <row r="37" spans="1:46" ht="13.5" customHeight="1">
      <c r="A37" s="259"/>
      <c r="AK37" s="1143" t="s">
        <v>508</v>
      </c>
      <c r="AL37" s="1144"/>
      <c r="AM37" s="1144"/>
      <c r="AN37" s="1145"/>
      <c r="AO37" s="303">
        <v>26175</v>
      </c>
      <c r="AP37" s="303">
        <v>1117</v>
      </c>
      <c r="AQ37" s="304">
        <v>654</v>
      </c>
      <c r="AR37" s="305">
        <v>70.8</v>
      </c>
    </row>
    <row r="38" spans="1:46" ht="27.15" customHeight="1">
      <c r="A38" s="259"/>
      <c r="AK38" s="1146" t="s">
        <v>509</v>
      </c>
      <c r="AL38" s="1147"/>
      <c r="AM38" s="1147"/>
      <c r="AN38" s="1148"/>
      <c r="AO38" s="306">
        <v>30</v>
      </c>
      <c r="AP38" s="306">
        <v>1</v>
      </c>
      <c r="AQ38" s="307">
        <v>4</v>
      </c>
      <c r="AR38" s="295">
        <v>-75</v>
      </c>
      <c r="AS38" s="302"/>
    </row>
    <row r="39" spans="1:46" ht="13.2">
      <c r="A39" s="259"/>
      <c r="AK39" s="1146" t="s">
        <v>510</v>
      </c>
      <c r="AL39" s="1147"/>
      <c r="AM39" s="1147"/>
      <c r="AN39" s="1148"/>
      <c r="AO39" s="303">
        <v>-43167</v>
      </c>
      <c r="AP39" s="303">
        <v>-1841</v>
      </c>
      <c r="AQ39" s="304">
        <v>-3502</v>
      </c>
      <c r="AR39" s="305">
        <v>-47.4</v>
      </c>
      <c r="AS39" s="302"/>
    </row>
    <row r="40" spans="1:46" ht="27.15" customHeight="1">
      <c r="A40" s="259"/>
      <c r="AK40" s="1143" t="s">
        <v>511</v>
      </c>
      <c r="AL40" s="1144"/>
      <c r="AM40" s="1144"/>
      <c r="AN40" s="1145"/>
      <c r="AO40" s="303">
        <v>-2094337</v>
      </c>
      <c r="AP40" s="303">
        <v>-89337</v>
      </c>
      <c r="AQ40" s="304">
        <v>-63750</v>
      </c>
      <c r="AR40" s="305">
        <v>40.1</v>
      </c>
      <c r="AS40" s="302"/>
    </row>
    <row r="41" spans="1:46" ht="13.2">
      <c r="A41" s="259"/>
      <c r="AK41" s="1149" t="s">
        <v>288</v>
      </c>
      <c r="AL41" s="1150"/>
      <c r="AM41" s="1150"/>
      <c r="AN41" s="1151"/>
      <c r="AO41" s="303">
        <v>864099</v>
      </c>
      <c r="AP41" s="303">
        <v>36860</v>
      </c>
      <c r="AQ41" s="304">
        <v>28185</v>
      </c>
      <c r="AR41" s="305">
        <v>30.8</v>
      </c>
      <c r="AS41" s="302"/>
    </row>
    <row r="42" spans="1:46" ht="13.2">
      <c r="A42" s="259"/>
      <c r="AK42" s="308"/>
      <c r="AQ42" s="280"/>
      <c r="AR42" s="280"/>
      <c r="AS42" s="302"/>
    </row>
    <row r="43" spans="1:46" ht="13.2">
      <c r="A43" s="259"/>
      <c r="AP43" s="309"/>
      <c r="AQ43" s="280"/>
      <c r="AS43" s="302"/>
    </row>
    <row r="44" spans="1:46" ht="13.2">
      <c r="A44" s="259"/>
      <c r="AQ44" s="280"/>
    </row>
    <row r="45" spans="1:46" ht="13.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512</v>
      </c>
    </row>
    <row r="48" spans="1:46" ht="13.2">
      <c r="A48" s="259"/>
      <c r="AK48" s="313" t="s">
        <v>513</v>
      </c>
      <c r="AL48" s="313"/>
      <c r="AM48" s="313"/>
      <c r="AN48" s="313"/>
      <c r="AO48" s="313"/>
      <c r="AP48" s="313"/>
      <c r="AQ48" s="314"/>
      <c r="AR48" s="313"/>
    </row>
    <row r="49" spans="1:44" ht="13.5" customHeight="1">
      <c r="A49" s="259"/>
      <c r="AK49" s="315"/>
      <c r="AL49" s="316"/>
      <c r="AM49" s="1138" t="s">
        <v>481</v>
      </c>
      <c r="AN49" s="1140" t="s">
        <v>514</v>
      </c>
      <c r="AO49" s="1141"/>
      <c r="AP49" s="1141"/>
      <c r="AQ49" s="1141"/>
      <c r="AR49" s="1142"/>
    </row>
    <row r="50" spans="1:44" ht="13.2">
      <c r="A50" s="259"/>
      <c r="AK50" s="317"/>
      <c r="AL50" s="318"/>
      <c r="AM50" s="1139"/>
      <c r="AN50" s="319" t="s">
        <v>515</v>
      </c>
      <c r="AO50" s="320" t="s">
        <v>516</v>
      </c>
      <c r="AP50" s="321" t="s">
        <v>517</v>
      </c>
      <c r="AQ50" s="322" t="s">
        <v>518</v>
      </c>
      <c r="AR50" s="323" t="s">
        <v>519</v>
      </c>
    </row>
    <row r="51" spans="1:44" ht="13.2">
      <c r="A51" s="259"/>
      <c r="AK51" s="315" t="s">
        <v>520</v>
      </c>
      <c r="AL51" s="316"/>
      <c r="AM51" s="324">
        <v>3706433</v>
      </c>
      <c r="AN51" s="325">
        <v>143327</v>
      </c>
      <c r="AO51" s="326">
        <v>45.2</v>
      </c>
      <c r="AP51" s="327">
        <v>94081</v>
      </c>
      <c r="AQ51" s="328">
        <v>10.5</v>
      </c>
      <c r="AR51" s="329">
        <v>34.700000000000003</v>
      </c>
    </row>
    <row r="52" spans="1:44" ht="13.2">
      <c r="A52" s="259"/>
      <c r="AK52" s="330"/>
      <c r="AL52" s="331" t="s">
        <v>521</v>
      </c>
      <c r="AM52" s="332">
        <v>2830604</v>
      </c>
      <c r="AN52" s="333">
        <v>109459</v>
      </c>
      <c r="AO52" s="334">
        <v>120.7</v>
      </c>
      <c r="AP52" s="335">
        <v>48949</v>
      </c>
      <c r="AQ52" s="336">
        <v>11.5</v>
      </c>
      <c r="AR52" s="337">
        <v>109.2</v>
      </c>
    </row>
    <row r="53" spans="1:44" ht="13.2">
      <c r="A53" s="259"/>
      <c r="AK53" s="315" t="s">
        <v>522</v>
      </c>
      <c r="AL53" s="316"/>
      <c r="AM53" s="324">
        <v>3425365</v>
      </c>
      <c r="AN53" s="325">
        <v>135336</v>
      </c>
      <c r="AO53" s="326">
        <v>-5.6</v>
      </c>
      <c r="AP53" s="327">
        <v>92632</v>
      </c>
      <c r="AQ53" s="328">
        <v>-1.5</v>
      </c>
      <c r="AR53" s="329">
        <v>-4.0999999999999996</v>
      </c>
    </row>
    <row r="54" spans="1:44" ht="13.2">
      <c r="A54" s="259"/>
      <c r="AK54" s="330"/>
      <c r="AL54" s="331" t="s">
        <v>521</v>
      </c>
      <c r="AM54" s="332">
        <v>2550721</v>
      </c>
      <c r="AN54" s="333">
        <v>100779</v>
      </c>
      <c r="AO54" s="334">
        <v>-7.9</v>
      </c>
      <c r="AP54" s="335">
        <v>47978</v>
      </c>
      <c r="AQ54" s="336">
        <v>-2</v>
      </c>
      <c r="AR54" s="337">
        <v>-5.9</v>
      </c>
    </row>
    <row r="55" spans="1:44" ht="13.2">
      <c r="A55" s="259"/>
      <c r="AK55" s="315" t="s">
        <v>523</v>
      </c>
      <c r="AL55" s="316"/>
      <c r="AM55" s="324">
        <v>1946746</v>
      </c>
      <c r="AN55" s="325">
        <v>78688</v>
      </c>
      <c r="AO55" s="326">
        <v>-41.9</v>
      </c>
      <c r="AP55" s="327">
        <v>96469</v>
      </c>
      <c r="AQ55" s="328">
        <v>4.0999999999999996</v>
      </c>
      <c r="AR55" s="329">
        <v>-46</v>
      </c>
    </row>
    <row r="56" spans="1:44" ht="13.2">
      <c r="A56" s="259"/>
      <c r="AK56" s="330"/>
      <c r="AL56" s="331" t="s">
        <v>521</v>
      </c>
      <c r="AM56" s="332">
        <v>928641</v>
      </c>
      <c r="AN56" s="333">
        <v>37536</v>
      </c>
      <c r="AO56" s="334">
        <v>-62.8</v>
      </c>
      <c r="AP56" s="335">
        <v>49775</v>
      </c>
      <c r="AQ56" s="336">
        <v>3.7</v>
      </c>
      <c r="AR56" s="337">
        <v>-66.5</v>
      </c>
    </row>
    <row r="57" spans="1:44" ht="13.2">
      <c r="A57" s="259"/>
      <c r="AK57" s="315" t="s">
        <v>524</v>
      </c>
      <c r="AL57" s="316"/>
      <c r="AM57" s="324">
        <v>1340518</v>
      </c>
      <c r="AN57" s="325">
        <v>55623</v>
      </c>
      <c r="AO57" s="326">
        <v>-29.3</v>
      </c>
      <c r="AP57" s="327">
        <v>85743</v>
      </c>
      <c r="AQ57" s="328">
        <v>-11.1</v>
      </c>
      <c r="AR57" s="329">
        <v>-18.2</v>
      </c>
    </row>
    <row r="58" spans="1:44" ht="13.2">
      <c r="A58" s="259"/>
      <c r="AK58" s="330"/>
      <c r="AL58" s="331" t="s">
        <v>521</v>
      </c>
      <c r="AM58" s="332">
        <v>647367</v>
      </c>
      <c r="AN58" s="333">
        <v>26862</v>
      </c>
      <c r="AO58" s="334">
        <v>-28.4</v>
      </c>
      <c r="AP58" s="335">
        <v>45231</v>
      </c>
      <c r="AQ58" s="336">
        <v>-9.1</v>
      </c>
      <c r="AR58" s="337">
        <v>-19.3</v>
      </c>
    </row>
    <row r="59" spans="1:44" ht="13.2">
      <c r="A59" s="259"/>
      <c r="AK59" s="315" t="s">
        <v>525</v>
      </c>
      <c r="AL59" s="316"/>
      <c r="AM59" s="324">
        <v>1256823</v>
      </c>
      <c r="AN59" s="325">
        <v>53612</v>
      </c>
      <c r="AO59" s="326">
        <v>-3.6</v>
      </c>
      <c r="AP59" s="327">
        <v>92509</v>
      </c>
      <c r="AQ59" s="328">
        <v>7.9</v>
      </c>
      <c r="AR59" s="329">
        <v>-11.5</v>
      </c>
    </row>
    <row r="60" spans="1:44" ht="13.2">
      <c r="A60" s="259"/>
      <c r="AK60" s="330"/>
      <c r="AL60" s="331" t="s">
        <v>521</v>
      </c>
      <c r="AM60" s="332">
        <v>516150</v>
      </c>
      <c r="AN60" s="333">
        <v>22017</v>
      </c>
      <c r="AO60" s="334">
        <v>-18</v>
      </c>
      <c r="AP60" s="335">
        <v>52274</v>
      </c>
      <c r="AQ60" s="336">
        <v>15.6</v>
      </c>
      <c r="AR60" s="337">
        <v>-33.6</v>
      </c>
    </row>
    <row r="61" spans="1:44" ht="13.2">
      <c r="A61" s="259"/>
      <c r="AK61" s="315" t="s">
        <v>526</v>
      </c>
      <c r="AL61" s="338"/>
      <c r="AM61" s="324">
        <v>2335177</v>
      </c>
      <c r="AN61" s="325">
        <v>93317</v>
      </c>
      <c r="AO61" s="326">
        <v>-7</v>
      </c>
      <c r="AP61" s="327">
        <v>92287</v>
      </c>
      <c r="AQ61" s="339">
        <v>2</v>
      </c>
      <c r="AR61" s="329">
        <v>-9</v>
      </c>
    </row>
    <row r="62" spans="1:44" ht="13.2">
      <c r="A62" s="259"/>
      <c r="AK62" s="330"/>
      <c r="AL62" s="331" t="s">
        <v>521</v>
      </c>
      <c r="AM62" s="332">
        <v>1494697</v>
      </c>
      <c r="AN62" s="333">
        <v>59331</v>
      </c>
      <c r="AO62" s="334">
        <v>0.7</v>
      </c>
      <c r="AP62" s="335">
        <v>48841</v>
      </c>
      <c r="AQ62" s="336">
        <v>3.9</v>
      </c>
      <c r="AR62" s="337">
        <v>-3.2</v>
      </c>
    </row>
    <row r="63" spans="1:44" ht="13.2">
      <c r="A63" s="259"/>
    </row>
    <row r="64" spans="1:44" ht="13.2">
      <c r="A64" s="259"/>
    </row>
    <row r="65" spans="1:46" ht="13.2">
      <c r="A65" s="259"/>
    </row>
    <row r="66" spans="1:46" ht="13.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2" hidden="1"/>
    <row r="71" spans="1:46" ht="13.2" hidden="1"/>
    <row r="72" spans="1:46" ht="13.2" hidden="1"/>
    <row r="73" spans="1:46" ht="13.2" hidden="1"/>
  </sheetData>
  <sheetProtection algorithmName="SHA-512" hashValue="tibBTTv0hnUfrWzQdkUw9dOa/CQhqVQh4DA3YZUNGaxg+uVQtt0pUKTv3EIKm96WrexXiWOcN1rSeqPrt3F4rw==" saltValue="v0VRYi6QhWVOjENzhqao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A6F03-8894-44F0-8ED4-1CCE7BEF5F9E}">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441406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c r="B2" s="253"/>
      <c r="DG2" s="253"/>
    </row>
    <row r="3" spans="2:125" ht="13.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row r="5" spans="2:125" ht="13.2"/>
    <row r="6" spans="2:125" ht="13.2"/>
    <row r="7" spans="2:125" ht="13.2"/>
    <row r="8" spans="2:125" ht="13.2"/>
    <row r="9" spans="2:125" ht="13.2">
      <c r="DU9" s="253"/>
    </row>
    <row r="10" spans="2:125" ht="13.2"/>
    <row r="11" spans="2:125" ht="13.2"/>
    <row r="12" spans="2:125" ht="13.2"/>
    <row r="13" spans="2:125" ht="13.2"/>
    <row r="14" spans="2:125" ht="13.2"/>
    <row r="15" spans="2:125" ht="13.2"/>
    <row r="16" spans="2:125" ht="13.2"/>
    <row r="17" spans="125:125" ht="13.2">
      <c r="DU17" s="253"/>
    </row>
    <row r="18" spans="125:125" ht="13.2"/>
    <row r="19" spans="125:125" ht="13.2"/>
    <row r="20" spans="125:125" ht="13.2">
      <c r="DU20" s="253"/>
    </row>
    <row r="21" spans="125:125" ht="13.2">
      <c r="DU21" s="253"/>
    </row>
    <row r="22" spans="125:125" ht="13.2"/>
    <row r="23" spans="125:125" ht="13.2"/>
    <row r="24" spans="125:125" ht="13.2"/>
    <row r="25" spans="125:125" ht="13.2"/>
    <row r="26" spans="125:125" ht="13.2"/>
    <row r="27" spans="125:125" ht="13.2"/>
    <row r="28" spans="125:125" ht="13.2">
      <c r="DU28" s="253"/>
    </row>
    <row r="29" spans="125:125" ht="13.2"/>
    <row r="30" spans="125:125" ht="13.2"/>
    <row r="31" spans="125:125" ht="13.2"/>
    <row r="32" spans="125:125" ht="13.2"/>
    <row r="33" spans="2:125" ht="13.2">
      <c r="B33" s="253"/>
      <c r="G33" s="253"/>
      <c r="I33" s="253"/>
    </row>
    <row r="34" spans="2:125" ht="13.2">
      <c r="C34" s="253"/>
      <c r="P34" s="253"/>
      <c r="DE34" s="253"/>
      <c r="DH34" s="253"/>
    </row>
    <row r="35" spans="2:125" ht="13.2">
      <c r="D35" s="253"/>
      <c r="E35" s="253"/>
      <c r="DG35" s="253"/>
      <c r="DJ35" s="253"/>
      <c r="DP35" s="253"/>
      <c r="DQ35" s="253"/>
      <c r="DR35" s="253"/>
      <c r="DS35" s="253"/>
      <c r="DT35" s="253"/>
      <c r="DU35" s="253"/>
    </row>
    <row r="36" spans="2:125" ht="13.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c r="DU37" s="253"/>
    </row>
    <row r="38" spans="2:125" ht="13.2">
      <c r="DT38" s="253"/>
      <c r="DU38" s="253"/>
    </row>
    <row r="39" spans="2:125" ht="13.2"/>
    <row r="40" spans="2:125" ht="13.2">
      <c r="DH40" s="253"/>
    </row>
    <row r="41" spans="2:125" ht="13.2">
      <c r="DE41" s="253"/>
    </row>
    <row r="42" spans="2:125" ht="13.2">
      <c r="DG42" s="253"/>
      <c r="DJ42" s="253"/>
    </row>
    <row r="43" spans="2:125" ht="13.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c r="DU44" s="253"/>
    </row>
    <row r="45" spans="2:125" ht="13.2"/>
    <row r="46" spans="2:125" ht="13.2"/>
    <row r="47" spans="2:125" ht="13.2"/>
    <row r="48" spans="2:125" ht="13.2">
      <c r="DT48" s="253"/>
      <c r="DU48" s="253"/>
    </row>
    <row r="49" spans="120:125" ht="13.2">
      <c r="DU49" s="253"/>
    </row>
    <row r="50" spans="120:125" ht="13.2">
      <c r="DU50" s="253"/>
    </row>
    <row r="51" spans="120:125" ht="13.2">
      <c r="DP51" s="253"/>
      <c r="DQ51" s="253"/>
      <c r="DR51" s="253"/>
      <c r="DS51" s="253"/>
      <c r="DT51" s="253"/>
      <c r="DU51" s="253"/>
    </row>
    <row r="52" spans="120:125" ht="13.2"/>
    <row r="53" spans="120:125" ht="13.2"/>
    <row r="54" spans="120:125" ht="13.2">
      <c r="DU54" s="253"/>
    </row>
    <row r="55" spans="120:125" ht="13.2"/>
    <row r="56" spans="120:125" ht="13.2"/>
    <row r="57" spans="120:125" ht="13.2"/>
    <row r="58" spans="120:125" ht="13.2">
      <c r="DU58" s="253"/>
    </row>
    <row r="59" spans="120:125" ht="13.2"/>
    <row r="60" spans="120:125" ht="13.2"/>
    <row r="61" spans="120:125" ht="13.2"/>
    <row r="62" spans="120:125" ht="13.2"/>
    <row r="63" spans="120:125" ht="13.2">
      <c r="DU63" s="253"/>
    </row>
    <row r="64" spans="120:125" ht="13.2">
      <c r="DT64" s="253"/>
      <c r="DU64" s="253"/>
    </row>
    <row r="65" spans="123:125" ht="13.2"/>
    <row r="66" spans="123:125" ht="13.2"/>
    <row r="67" spans="123:125" ht="13.2"/>
    <row r="68" spans="123:125" ht="13.2"/>
    <row r="69" spans="123:125" ht="13.2">
      <c r="DS69" s="253"/>
      <c r="DT69" s="253"/>
      <c r="DU69" s="253"/>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3"/>
    </row>
    <row r="83" spans="116:125" ht="13.2">
      <c r="DM83" s="253"/>
      <c r="DN83" s="253"/>
      <c r="DO83" s="253"/>
      <c r="DP83" s="253"/>
      <c r="DQ83" s="253"/>
      <c r="DR83" s="253"/>
      <c r="DS83" s="253"/>
      <c r="DT83" s="253"/>
      <c r="DU83" s="253"/>
    </row>
    <row r="84" spans="116:125" ht="13.2"/>
    <row r="85" spans="116:125" ht="13.2"/>
    <row r="86" spans="116:125" ht="13.2"/>
    <row r="87" spans="116:125" ht="13.2"/>
    <row r="88" spans="116:125" ht="13.2">
      <c r="DU88" s="253"/>
    </row>
    <row r="89" spans="116:125" ht="13.2"/>
    <row r="90" spans="116:125" ht="13.2"/>
    <row r="91" spans="116:125" ht="13.2"/>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478</v>
      </c>
    </row>
    <row r="121" spans="125:125" ht="13.5" hidden="1" customHeight="1">
      <c r="DU121" s="253"/>
    </row>
  </sheetData>
  <sheetProtection algorithmName="SHA-512" hashValue="YfsCYRPQ/zI5YOXHODv3b5A9uCeV/mfgsFsHo99h6lTp00b7I/I3SpWYo/c9gf2nFZIhkLE5wVKk7aiH2EUm7w==" saltValue="mN37HpI40tYj9sB8+vC0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91773-8E04-4D01-8DAB-42364EDC936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441406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c r="B2" s="253"/>
      <c r="T2" s="253"/>
    </row>
    <row r="3" spans="1:125"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3"/>
      <c r="G33" s="253"/>
      <c r="I33" s="253"/>
    </row>
    <row r="34" spans="2:125" ht="13.2">
      <c r="C34" s="253"/>
      <c r="P34" s="253"/>
      <c r="R34" s="253"/>
      <c r="U34" s="253"/>
    </row>
    <row r="35" spans="2:125" ht="13.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c r="F36" s="253"/>
      <c r="H36" s="253"/>
      <c r="J36" s="253"/>
      <c r="K36" s="253"/>
      <c r="L36" s="253"/>
      <c r="M36" s="253"/>
      <c r="N36" s="253"/>
      <c r="O36" s="253"/>
      <c r="Q36" s="253"/>
      <c r="S36" s="253"/>
      <c r="V36" s="253"/>
    </row>
    <row r="37" spans="2:125" ht="13.2"/>
    <row r="38" spans="2:125" ht="13.2"/>
    <row r="39" spans="2:125" ht="13.2"/>
    <row r="40" spans="2:125" ht="13.2">
      <c r="U40" s="253"/>
    </row>
    <row r="41" spans="2:125" ht="13.2">
      <c r="R41" s="253"/>
    </row>
    <row r="42" spans="2:125" ht="13.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c r="Q43" s="253"/>
      <c r="S43" s="253"/>
      <c r="V43" s="253"/>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478</v>
      </c>
    </row>
  </sheetData>
  <sheetProtection algorithmName="SHA-512" hashValue="7Qhfc3jlWj62kz+ZOcx6xylxwTlw7yxpvlddw4vffMGoBaqfo4cbiXbwsumhzMONE7tLTxCZUdhXOVgKvF9xJQ==" saltValue="BiULNfMqxFExih2PUkde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08AFC-3E06-4B82-9696-9C79A77E5581}">
  <sheetPr>
    <pageSetUpPr fitToPage="1"/>
  </sheetPr>
  <dimension ref="B1:J50"/>
  <sheetViews>
    <sheetView showGridLines="0" zoomScale="85" zoomScaleNormal="85" zoomScaleSheetLayoutView="100" workbookViewId="0"/>
  </sheetViews>
  <sheetFormatPr defaultColWidth="0" defaultRowHeight="13.5" customHeight="1" zeroHeight="1"/>
  <cols>
    <col min="1" max="1" width="8.33203125" style="1" customWidth="1"/>
    <col min="2" max="16" width="14.8867187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s="1" customFormat="1" ht="16.5" customHeight="1"/>
    <row r="20" s="1" customFormat="1" ht="16.5" customHeight="1"/>
    <row r="21" s="1" customFormat="1" ht="16.5" customHeight="1"/>
    <row r="22" s="1" customFormat="1" ht="16.5" customHeight="1"/>
    <row r="23" s="1" customFormat="1" ht="16.5" customHeight="1"/>
    <row r="24" s="1" customFormat="1" ht="16.5" customHeight="1"/>
    <row r="25" s="1" customFormat="1" ht="16.5" customHeight="1"/>
    <row r="26" s="1" customFormat="1" ht="16.5" customHeight="1"/>
    <row r="27" s="1" customFormat="1" ht="16.5" customHeight="1"/>
    <row r="28" s="1" customFormat="1"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52" t="s">
        <v>3</v>
      </c>
      <c r="D47" s="1152"/>
      <c r="E47" s="1153"/>
      <c r="F47" s="11">
        <v>8.85</v>
      </c>
      <c r="G47" s="12">
        <v>8.7799999999999994</v>
      </c>
      <c r="H47" s="12">
        <v>11.29</v>
      </c>
      <c r="I47" s="12">
        <v>11.8</v>
      </c>
      <c r="J47" s="13">
        <v>9.41</v>
      </c>
    </row>
    <row r="48" spans="2:10" ht="57.75" customHeight="1">
      <c r="B48" s="14"/>
      <c r="C48" s="1154" t="s">
        <v>4</v>
      </c>
      <c r="D48" s="1154"/>
      <c r="E48" s="1155"/>
      <c r="F48" s="15">
        <v>3.86</v>
      </c>
      <c r="G48" s="16">
        <v>3.46</v>
      </c>
      <c r="H48" s="16">
        <v>4.1100000000000003</v>
      </c>
      <c r="I48" s="16">
        <v>4.59</v>
      </c>
      <c r="J48" s="17">
        <v>3.48</v>
      </c>
    </row>
    <row r="49" spans="2:10" ht="57.75" customHeight="1" thickBot="1">
      <c r="B49" s="18"/>
      <c r="C49" s="1156" t="s">
        <v>5</v>
      </c>
      <c r="D49" s="1156"/>
      <c r="E49" s="1157"/>
      <c r="F49" s="19" t="s">
        <v>533</v>
      </c>
      <c r="G49" s="20" t="s">
        <v>534</v>
      </c>
      <c r="H49" s="20">
        <v>1.82</v>
      </c>
      <c r="I49" s="20" t="s">
        <v>535</v>
      </c>
      <c r="J49" s="21" t="s">
        <v>536</v>
      </c>
    </row>
    <row r="50" spans="2:10" ht="13.2"/>
  </sheetData>
  <sheetProtection algorithmName="SHA-512" hashValue="CpCyQtV+WrVWZFiVzDj/8thkhzt1QE0sctoeLB8a8U+Zi1+ClI3yTZRrcGPI2fgwKeWP4ryXP2O5iBGfY/E17g==" saltValue="QUsvJ8qkEjmELPkCBT29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 </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2025-03-11T07:08:26Z</cp:lastPrinted>
  <dcterms:created xsi:type="dcterms:W3CDTF">2025-02-19T00:46:00Z</dcterms:created>
  <dcterms:modified xsi:type="dcterms:W3CDTF">2025-09-09T07:45:53Z</dcterms:modified>
  <cp:category/>
</cp:coreProperties>
</file>