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nboku\Desktop\Ｒ３経営比較分析表\"/>
    </mc:Choice>
  </mc:AlternateContent>
  <workbookProtection workbookAlgorithmName="SHA-512" workbookHashValue="7GF1Ju08lz7U3IA4LK/ofaG6EJ39EAP5+r+M1WW2Q7jwVGE84xwldkmerLvfTIOBSIP89B0wqkMmB/WNtH6Ymg==" workbookSaltValue="XStVK3JHJKJXiLVw/7jrm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<sst xmlns="http://schemas.openxmlformats.org/spreadsheetml/2006/main" count="300" uniqueCount="118">
  <si>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</si>
  <si>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</si>
  <si>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</si>
  <si>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</si>
  <si>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</si>
  <si>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</si>
  <si>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</si>
  <si>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</si>
  <si>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</si>
  <si>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</si>
  <si>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</si>
  <si>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</si>
  <si>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</si>
  <si>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</si>
  <si>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</si>
  <si>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</si>
  <si>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</si>
  <si>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</si>
  <si>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</si>
  <si>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</si>
  <si>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</si>
  <si>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</si>
  <si>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</si>
  <si>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</si>
  <si>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</si>
  <si>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</si>
  <si>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</si>
  <si>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</si>
  <si>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</si>
  <si>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</si>
  <si>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</si>
  <si>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</si>
  <si>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</si>
  <si>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</si>
  <si>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</si>
  <si>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</si>
  <si>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</si>
  <si>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</si>
  <si>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</si>
  <si>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</si>
  <si>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</si>
  <si>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</si>
  <si>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</si>
  <si>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</si>
  <si>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</si>
  <si>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</si>
  <si>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</si>
  <si>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</si>
  <si>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</si>
  <si>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</si>
  <si>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</si>
  <si>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</si>
  <si>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</si>
  <si>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</si>
  <si>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</si>
  <si>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</si>
  <si>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</si>
  <si>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</si>
  <si>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</si>
  <si>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</si>
  <si>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</si>
  <si>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</si>
  <si>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</si>
  <si>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</si>
  <si>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</si>
  <si>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</si>
  <si>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</si>
  <si>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</si>
  <si>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</si>
  <si>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</si>
  <si>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</si>
  <si>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</si>
  <si>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</si>
  <si>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</si>
  <si>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</si>
  <si>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</si>
  <si>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</si>
  <si>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</si>
  <si>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</si>
  <si>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</si>
  <si>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</si>
  <si>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</si>
  <si>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</si>
  <si>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</si>
  <si>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</si>
  <si>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</si>
  <si>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</si>
  <si>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</si>
  <si>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</si>
  <si>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</si>
  <si>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</si>
  <si>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</si>
  <si>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</si>
  <si>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</si>
  <si>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</si>
  <si>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</si>
  <si>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</si>
  <si>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</si>
  <si>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</si>
  <si>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</si>
  <si>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</si>
  <si>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</si>
  <si>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</si>
  <si>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</si>
  <si>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</si>
  <si>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</si>
  <si>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</si>
  <si>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</si>
  <si>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</si>
  <si>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</si>
  <si>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</si>
  <si>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</si>
  <si>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</si>
  <si>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</si>
  <si>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</si>
  <si>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の大部分を一般会計からの繰入に依存している。また、主な使用者が宿泊事業者等であり、使用水量にばらつきが生じやすいことから、安定的な財政基盤の確立のため、料金改定による財源確保と併せて適切な維持管理による施設の長寿命化に努める。</t>
    <rPh sb="1" eb="3">
      <t>シュウエキ</t>
    </rPh>
    <rPh sb="4" eb="7">
      <t>ダイブブン</t>
    </rPh>
    <rPh sb="8" eb="12">
      <t>イッパンカイケイ</t>
    </rPh>
    <rPh sb="15" eb="17">
      <t>クリイ</t>
    </rPh>
    <rPh sb="18" eb="20">
      <t>イゾン</t>
    </rPh>
    <rPh sb="28" eb="29">
      <t>オモ</t>
    </rPh>
    <rPh sb="30" eb="33">
      <t>シヨウシャ</t>
    </rPh>
    <rPh sb="34" eb="39">
      <t>シュクハクジギョウシャ</t>
    </rPh>
    <rPh sb="39" eb="40">
      <t>トウ</t>
    </rPh>
    <rPh sb="44" eb="48">
      <t>シヨウスイリョウ</t>
    </rPh>
    <rPh sb="54" eb="55">
      <t>ショウ</t>
    </rPh>
    <rPh sb="64" eb="67">
      <t>アンテイテキ</t>
    </rPh>
    <rPh sb="68" eb="72">
      <t>ザイセイキバン</t>
    </rPh>
    <rPh sb="73" eb="75">
      <t>カクリツ</t>
    </rPh>
    <rPh sb="79" eb="83">
      <t>リョウキンカイテイ</t>
    </rPh>
    <rPh sb="86" eb="90">
      <t>ザイゲンカクホ</t>
    </rPh>
    <rPh sb="91" eb="92">
      <t>アワ</t>
    </rPh>
    <rPh sb="94" eb="96">
      <t>テキセツ</t>
    </rPh>
    <rPh sb="97" eb="101">
      <t>イジカンリ</t>
    </rPh>
    <rPh sb="104" eb="106">
      <t>シセツ</t>
    </rPh>
    <rPh sb="107" eb="111">
      <t>チョウジュミョウカ</t>
    </rPh>
    <rPh sb="112" eb="113">
      <t>ツト</t>
    </rPh>
    <phoneticPr fontId="4"/>
  </si>
  <si>
    <t>①経常収支比率：他会計補助金の減等により19.36ポイントの減となったが、引き続き類似団体平均を上回っている。
②累積欠損金比率：引き続き累積欠損金は発生していない。
③流動比率：企業債償還金の減等により流動負債が減少し、前年度に続き類似団体平均を上回った。引き続き一定の支払能力の確保に努める。
④企業債残高対事業規模比率：企業債償還はすべて一般会計からの繰入により賄われており、比率はゼロとなっている。
⑤経費回収率：引き続き類似団体平均を上回っているものの、使用料の減により比率は大きく減少した。限定された地域における事業であるため、料金水準の見直しによる収入確保を検討する。
⑥汚水処理原価：類似団体平均を下回っているものの、年間有収水量の減少により22.7円の増加となった。
⑦施設利用率：公共下水道事業の処理場である田沢湖浄化センターでの一括処理のため、指標は算出されない。
⑧水洗化率：引き続き高い水準を維持している。</t>
    <rPh sb="1" eb="7">
      <t>ケイジョウシュウシヒリツ</t>
    </rPh>
    <rPh sb="48" eb="49">
      <t>ウエ</t>
    </rPh>
    <rPh sb="57" eb="64">
      <t>ルイセキケッソンキンヒリツ</t>
    </rPh>
    <rPh sb="65" eb="66">
      <t>ヒ</t>
    </rPh>
    <rPh sb="67" eb="68">
      <t>ツヅ</t>
    </rPh>
    <rPh sb="69" eb="74">
      <t>ルイセキケッソンキン</t>
    </rPh>
    <rPh sb="75" eb="77">
      <t>ハッセイ</t>
    </rPh>
    <rPh sb="85" eb="89">
      <t>リュウドウヒリツ</t>
    </rPh>
    <rPh sb="90" eb="96">
      <t>キギョウサイショウカンキン</t>
    </rPh>
    <rPh sb="111" eb="114">
      <t>ゼンネンド</t>
    </rPh>
    <rPh sb="115" eb="116">
      <t>ツヅ</t>
    </rPh>
    <rPh sb="117" eb="121">
      <t>ルイジダンタイ</t>
    </rPh>
    <rPh sb="124" eb="125">
      <t>ウエ</t>
    </rPh>
    <rPh sb="129" eb="130">
      <t>ヒ</t>
    </rPh>
    <rPh sb="131" eb="132">
      <t>ツヅ</t>
    </rPh>
    <rPh sb="133" eb="135">
      <t>イッテイ</t>
    </rPh>
    <rPh sb="136" eb="138">
      <t>シハラ</t>
    </rPh>
    <rPh sb="138" eb="140">
      <t>ノウリョク</t>
    </rPh>
    <rPh sb="141" eb="143">
      <t>カクホ</t>
    </rPh>
    <rPh sb="144" eb="145">
      <t>ツト</t>
    </rPh>
    <rPh sb="150" eb="152">
      <t>キギョウ</t>
    </rPh>
    <rPh sb="152" eb="153">
      <t>サイ</t>
    </rPh>
    <rPh sb="153" eb="155">
      <t>ザンダカ</t>
    </rPh>
    <rPh sb="155" eb="156">
      <t>タイ</t>
    </rPh>
    <rPh sb="156" eb="158">
      <t>ジギョウ</t>
    </rPh>
    <rPh sb="158" eb="160">
      <t>キボ</t>
    </rPh>
    <rPh sb="160" eb="162">
      <t>ヒリツ</t>
    </rPh>
    <rPh sb="163" eb="168">
      <t>キギョウサイショウカン</t>
    </rPh>
    <rPh sb="172" eb="176">
      <t>イッパンカイケイ</t>
    </rPh>
    <rPh sb="179" eb="180">
      <t>ク</t>
    </rPh>
    <rPh sb="180" eb="181">
      <t>イ</t>
    </rPh>
    <rPh sb="184" eb="185">
      <t>マカナ</t>
    </rPh>
    <rPh sb="191" eb="193">
      <t>ヒリツ</t>
    </rPh>
    <rPh sb="205" eb="207">
      <t>ケイヒ</t>
    </rPh>
    <rPh sb="207" eb="209">
      <t>カイシュウ</t>
    </rPh>
    <rPh sb="209" eb="210">
      <t>リツ</t>
    </rPh>
    <rPh sb="211" eb="212">
      <t>ヒ</t>
    </rPh>
    <rPh sb="213" eb="214">
      <t>ツヅ</t>
    </rPh>
    <rPh sb="222" eb="223">
      <t>ウエ</t>
    </rPh>
    <rPh sb="232" eb="235">
      <t>シヨウリョウ</t>
    </rPh>
    <rPh sb="240" eb="242">
      <t>ヒリツ</t>
    </rPh>
    <rPh sb="243" eb="244">
      <t>オオ</t>
    </rPh>
    <rPh sb="246" eb="248">
      <t>ゲンショウ</t>
    </rPh>
    <rPh sb="251" eb="253">
      <t>ゲンテイ</t>
    </rPh>
    <rPh sb="256" eb="258">
      <t>チイキ</t>
    </rPh>
    <rPh sb="262" eb="264">
      <t>ジギョウ</t>
    </rPh>
    <rPh sb="270" eb="274">
      <t>リョウキンスイジュン</t>
    </rPh>
    <rPh sb="275" eb="277">
      <t>ミナオ</t>
    </rPh>
    <rPh sb="281" eb="285">
      <t>シュウニュウカクホ</t>
    </rPh>
    <rPh sb="286" eb="288">
      <t>ケントウ</t>
    </rPh>
    <rPh sb="293" eb="295">
      <t>オスイ</t>
    </rPh>
    <rPh sb="295" eb="297">
      <t>ショリ</t>
    </rPh>
    <rPh sb="297" eb="299">
      <t>ゲンカ</t>
    </rPh>
    <rPh sb="300" eb="306">
      <t>ルイジダンタイヘイキン</t>
    </rPh>
    <rPh sb="307" eb="309">
      <t>シタマワ</t>
    </rPh>
    <rPh sb="317" eb="319">
      <t>ネンカン</t>
    </rPh>
    <rPh sb="319" eb="323">
      <t>ユウシュウスイリョウ</t>
    </rPh>
    <rPh sb="324" eb="326">
      <t>ゲンショウ</t>
    </rPh>
    <rPh sb="333" eb="334">
      <t>エン</t>
    </rPh>
    <rPh sb="335" eb="337">
      <t>ゾウカ</t>
    </rPh>
    <rPh sb="344" eb="346">
      <t>シセツ</t>
    </rPh>
    <rPh sb="346" eb="348">
      <t>リヨウ</t>
    </rPh>
    <rPh sb="348" eb="349">
      <t>リツ</t>
    </rPh>
    <rPh sb="350" eb="357">
      <t>コウキョウゲスイドウジギョウ</t>
    </rPh>
    <rPh sb="358" eb="361">
      <t>ショリジョウ</t>
    </rPh>
    <rPh sb="364" eb="369">
      <t>タザワコジョウカ</t>
    </rPh>
    <rPh sb="375" eb="379">
      <t>イッカツショリ</t>
    </rPh>
    <rPh sb="383" eb="385">
      <t>シヒョウ</t>
    </rPh>
    <rPh sb="386" eb="388">
      <t>サンシュツ</t>
    </rPh>
    <rPh sb="395" eb="397">
      <t>スイセン</t>
    </rPh>
    <rPh sb="397" eb="398">
      <t>カ</t>
    </rPh>
    <rPh sb="398" eb="399">
      <t>リツ</t>
    </rPh>
    <rPh sb="400" eb="401">
      <t>ヒ</t>
    </rPh>
    <rPh sb="402" eb="403">
      <t>ツヅ</t>
    </rPh>
    <rPh sb="404" eb="405">
      <t>タカ</t>
    </rPh>
    <rPh sb="406" eb="408">
      <t>スイジュン</t>
    </rPh>
    <rPh sb="409" eb="411">
      <t>イジ</t>
    </rPh>
    <phoneticPr fontId="4"/>
  </si>
  <si>
    <t>　昭和61年より供用を開始している。未だ耐用年数は超過しておらず、有形固定資産減価償却率は類似団体平均を下回っている。
　使用料収入は十分な水準とは言えず将来の更新需要に対応する財源確保は困難であるため、料金改定の検討とともに効率的な維持管理による長寿命化、経費節減を図り、更新時期の到来に備える。</t>
    <rPh sb="1" eb="3">
      <t>ショウワ</t>
    </rPh>
    <rPh sb="5" eb="6">
      <t>ネン</t>
    </rPh>
    <rPh sb="8" eb="10">
      <t>キョウヨウ</t>
    </rPh>
    <rPh sb="11" eb="13">
      <t>カイシ</t>
    </rPh>
    <rPh sb="18" eb="19">
      <t>イマ</t>
    </rPh>
    <rPh sb="20" eb="24">
      <t>タイヨウネンスウ</t>
    </rPh>
    <rPh sb="25" eb="27">
      <t>チョウカ</t>
    </rPh>
    <rPh sb="33" eb="39">
      <t>ユウケイコテイシサン</t>
    </rPh>
    <rPh sb="39" eb="44">
      <t>ゲンカショウキャクリツ</t>
    </rPh>
    <rPh sb="45" eb="51">
      <t>ルイジダンタイヘイキン</t>
    </rPh>
    <rPh sb="52" eb="54">
      <t>シタマワ</t>
    </rPh>
    <rPh sb="61" eb="66">
      <t>シヨウリョウシュウニュウ</t>
    </rPh>
    <rPh sb="67" eb="69">
      <t>ジュウブン</t>
    </rPh>
    <rPh sb="70" eb="72">
      <t>スイジュン</t>
    </rPh>
    <rPh sb="74" eb="75">
      <t>イ</t>
    </rPh>
    <rPh sb="77" eb="79">
      <t>ショウライ</t>
    </rPh>
    <rPh sb="80" eb="84">
      <t>コウシンジュヨウ</t>
    </rPh>
    <rPh sb="85" eb="87">
      <t>タイオウ</t>
    </rPh>
    <rPh sb="89" eb="93">
      <t>ザイゲンカクホ</t>
    </rPh>
    <rPh sb="94" eb="96">
      <t>コンナン</t>
    </rPh>
    <rPh sb="102" eb="106">
      <t>リョウキンカイテイ</t>
    </rPh>
    <rPh sb="107" eb="109">
      <t>ケントウ</t>
    </rPh>
    <rPh sb="113" eb="116">
      <t>コウリツテキ</t>
    </rPh>
    <rPh sb="117" eb="121">
      <t>イジカンリ</t>
    </rPh>
    <rPh sb="124" eb="128">
      <t>チョウジュミョウカ</t>
    </rPh>
    <rPh sb="129" eb="133">
      <t>ケイヒセツゲン</t>
    </rPh>
    <rPh sb="134" eb="135">
      <t>ハカ</t>
    </rPh>
    <rPh sb="142" eb="144">
      <t>トウライ</t>
    </rPh>
    <rPh sb="145" eb="146">
      <t>ソナ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</si>
</sst>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1DF-431D-9292-43176C0772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B1DF-431D-9292-43176C0772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7E-43B1-9268-291ACF4925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37E-43B1-9268-291ACF4925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99.15</c:v>
                </c:pt>
                <c:pt idx="4">
                  <c:v>99.12</c:v>
                </c:pt>
              </c:numCache>
            </c:numRef>
          </c:val>
          <c:extLst>
            <c:ext xmlns:c16="http://schemas.microsoft.com/office/drawing/2014/chart" uri="{C3380CC4-5D6E-409C-BE32-E72D297353CC}">
              <c16:uniqueId val="{00000000-7C5F-4B95-B327-B37EBFB4F9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7C5F-4B95-B327-B37EBFB4F9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135.44999999999999</c:v>
                </c:pt>
                <c:pt idx="4">
                  <c:v>116.09</c:v>
                </c:pt>
              </c:numCache>
            </c:numRef>
          </c:val>
          <c:extLst>
            <c:ext xmlns:c16="http://schemas.microsoft.com/office/drawing/2014/chart" uri="{C3380CC4-5D6E-409C-BE32-E72D297353CC}">
              <c16:uniqueId val="{00000000-0BDA-4D20-BBFB-483B66B162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0BDA-4D20-BBFB-483B66B162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4.17</c:v>
                </c:pt>
                <c:pt idx="4">
                  <c:v>8.35</c:v>
                </c:pt>
              </c:numCache>
            </c:numRef>
          </c:val>
          <c:extLst>
            <c:ext xmlns:c16="http://schemas.microsoft.com/office/drawing/2014/chart" uri="{C3380CC4-5D6E-409C-BE32-E72D297353CC}">
              <c16:uniqueId val="{00000000-95A3-4331-8A86-8621C5AEB7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95A3-4331-8A86-8621C5AEB7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D8E-407D-AD0A-CCBEDF39B2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D8E-407D-AD0A-CCBEDF39B2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C75-4FA6-BAA3-71BF9089A52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C75-4FA6-BAA3-71BF9089A52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49.33</c:v>
                </c:pt>
                <c:pt idx="4">
                  <c:v>52.4</c:v>
                </c:pt>
              </c:numCache>
            </c:numRef>
          </c:val>
          <c:extLst>
            <c:ext xmlns:c16="http://schemas.microsoft.com/office/drawing/2014/chart" uri="{C3380CC4-5D6E-409C-BE32-E72D297353CC}">
              <c16:uniqueId val="{00000000-D124-4FA8-829B-7BCD5E0311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124-4FA8-829B-7BCD5E0311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F0-4265-8EEB-7765AC76B2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DF0-4265-8EEB-7765AC76B2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403.2</c:v>
                </c:pt>
                <c:pt idx="4">
                  <c:v>257.33999999999997</c:v>
                </c:pt>
              </c:numCache>
            </c:numRef>
          </c:val>
          <c:extLst>
            <c:ext xmlns:c16="http://schemas.microsoft.com/office/drawing/2014/chart" uri="{C3380CC4-5D6E-409C-BE32-E72D297353CC}">
              <c16:uniqueId val="{00000000-9EBA-4126-9C6F-8405CCDC5F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9EBA-4126-9C6F-8405CCDC5F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41.7</c:v>
                </c:pt>
                <c:pt idx="4">
                  <c:v>64.400000000000006</c:v>
                </c:pt>
              </c:numCache>
            </c:numRef>
          </c:val>
          <c:extLst>
            <c:ext xmlns:c16="http://schemas.microsoft.com/office/drawing/2014/chart" uri="{C3380CC4-5D6E-409C-BE32-E72D297353CC}">
              <c16:uniqueId val="{00000000-BDA3-489B-82CB-099DDDF413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BDA3-489B-82CB-099DDDF413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仙北市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24740</v>
      </c>
      <c r="AM8" s="45"/>
      <c r="AN8" s="45"/>
      <c r="AO8" s="45"/>
      <c r="AP8" s="45"/>
      <c r="AQ8" s="45"/>
      <c r="AR8" s="45"/>
      <c r="AS8" s="45"/>
      <c r="AT8" s="46">
        <f>データ!T6</f>
        <v>1093.56</v>
      </c>
      <c r="AU8" s="46"/>
      <c r="AV8" s="46"/>
      <c r="AW8" s="46"/>
      <c r="AX8" s="46"/>
      <c r="AY8" s="46"/>
      <c r="AZ8" s="46"/>
      <c r="BA8" s="46"/>
      <c r="BB8" s="46">
        <f>データ!U6</f>
        <v>22.62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75.91</v>
      </c>
      <c r="J10" s="46"/>
      <c r="K10" s="46"/>
      <c r="L10" s="46"/>
      <c r="M10" s="46"/>
      <c r="N10" s="46"/>
      <c r="O10" s="46"/>
      <c r="P10" s="46">
        <f>データ!P6</f>
        <v>0.46</v>
      </c>
      <c r="Q10" s="46"/>
      <c r="R10" s="46"/>
      <c r="S10" s="46"/>
      <c r="T10" s="46"/>
      <c r="U10" s="46"/>
      <c r="V10" s="46"/>
      <c r="W10" s="46" t="str">
        <f>データ!Q6</f>
        <v>-</v>
      </c>
      <c r="X10" s="46"/>
      <c r="Y10" s="46"/>
      <c r="Z10" s="46"/>
      <c r="AA10" s="46"/>
      <c r="AB10" s="46"/>
      <c r="AC10" s="46"/>
      <c r="AD10" s="45">
        <f>データ!R6</f>
        <v>2750</v>
      </c>
      <c r="AE10" s="45"/>
      <c r="AF10" s="45"/>
      <c r="AG10" s="45"/>
      <c r="AH10" s="45"/>
      <c r="AI10" s="45"/>
      <c r="AJ10" s="45"/>
      <c r="AK10" s="2"/>
      <c r="AL10" s="45">
        <f>データ!V6</f>
        <v>113</v>
      </c>
      <c r="AM10" s="45"/>
      <c r="AN10" s="45"/>
      <c r="AO10" s="45"/>
      <c r="AP10" s="45"/>
      <c r="AQ10" s="45"/>
      <c r="AR10" s="45"/>
      <c r="AS10" s="45"/>
      <c r="AT10" s="46">
        <f>データ!W6</f>
        <v>0.41</v>
      </c>
      <c r="AU10" s="46"/>
      <c r="AV10" s="46"/>
      <c r="AW10" s="46"/>
      <c r="AX10" s="46"/>
      <c r="AY10" s="46"/>
      <c r="AZ10" s="46"/>
      <c r="BA10" s="46"/>
      <c r="BB10" s="46">
        <f>データ!X6</f>
        <v>275.61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SqFvwyaeM+Z8jU04J46QP9FHGLpQRSfHonUQNVfBT1JpoC9di/iKG2ju+1iG9RBK9wea/uxaY4pVgFPUFrIkQ==" saltValue="f8lQ9q77eLnRVk3aXwNL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52159</v>
      </c>
      <c r="D6" s="19">
        <f t="shared" si="3"/>
        <v>46</v>
      </c>
      <c r="E6" s="19">
        <f t="shared" si="3"/>
        <v>17</v>
      </c>
      <c r="F6" s="19">
        <f t="shared" si="3"/>
        <v>4</v>
      </c>
      <c r="G6" s="19">
        <f t="shared" si="3"/>
        <v>0</v>
      </c>
      <c r="H6" s="19" t="str">
        <f t="shared" si="3"/>
        <v>秋田県　仙北市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75.91</v>
      </c>
      <c r="P6" s="20">
        <f t="shared" si="3"/>
        <v>0.46</v>
      </c>
      <c r="Q6" s="20" t="str">
        <f t="shared" si="3"/>
        <v>-</v>
      </c>
      <c r="R6" s="20">
        <f t="shared" si="3"/>
        <v>2750</v>
      </c>
      <c r="S6" s="20">
        <f t="shared" si="3"/>
        <v>24740</v>
      </c>
      <c r="T6" s="20">
        <f t="shared" si="3"/>
        <v>1093.56</v>
      </c>
      <c r="U6" s="20">
        <f t="shared" si="3"/>
        <v>22.62</v>
      </c>
      <c r="V6" s="20">
        <f t="shared" si="3"/>
        <v>113</v>
      </c>
      <c r="W6" s="20">
        <f t="shared" si="3"/>
        <v>0.41</v>
      </c>
      <c r="X6" s="20">
        <f t="shared" si="3"/>
        <v>275.61</v>
      </c>
      <c r="Y6" s="21" t="str">
        <f>IF(Y7="",NA(),Y7)</f>
        <v>-</v>
      </c>
      <c r="Z6" s="21" t="str">
        <f t="shared" ref="Z6:AH6" si="4">IF(Z7="",NA(),Z7)</f>
        <v>-</v>
      </c>
      <c r="AA6" s="21" t="str">
        <f t="shared" si="4"/>
        <v>-</v>
      </c>
      <c r="AB6" s="21">
        <f t="shared" si="4"/>
        <v>135.44999999999999</v>
      </c>
      <c r="AC6" s="21">
        <f t="shared" si="4"/>
        <v>116.09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49.33</v>
      </c>
      <c r="AY6" s="21">
        <f t="shared" si="6"/>
        <v>52.4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403.2</v>
      </c>
      <c r="BU6" s="21">
        <f t="shared" si="8"/>
        <v>257.33999999999997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41.7</v>
      </c>
      <c r="CF6" s="21">
        <f t="shared" si="9"/>
        <v>64.400000000000006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99.15</v>
      </c>
      <c r="DB6" s="21">
        <f t="shared" si="11"/>
        <v>99.12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4.17</v>
      </c>
      <c r="DM6" s="21">
        <f t="shared" si="12"/>
        <v>8.35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52159</v>
      </c>
      <c r="D7" s="23">
        <v>46</v>
      </c>
      <c r="E7" s="23">
        <v>17</v>
      </c>
      <c r="F7" s="23">
        <v>4</v>
      </c>
      <c r="G7" s="23">
        <v>0</v>
      </c>
      <c r="H7" s="23" t="s">
        <v>96</v>
      </c>
      <c r="I7" s="23" t="s">
        <v>97</v>
      </c>
      <c r="J7" s="23" t="s">
        <v>98</v>
      </c>
      <c r="K7" s="23" t="s">
        <v>99</v>
      </c>
      <c r="L7" s="23" t="s">
        <v>100</v>
      </c>
      <c r="M7" s="23" t="s">
        <v>101</v>
      </c>
      <c r="N7" s="24" t="s">
        <v>102</v>
      </c>
      <c r="O7" s="24">
        <v>75.91</v>
      </c>
      <c r="P7" s="24">
        <v>0.46</v>
      </c>
      <c r="Q7" s="24" t="s">
        <v>102</v>
      </c>
      <c r="R7" s="24">
        <v>2750</v>
      </c>
      <c r="S7" s="24">
        <v>24740</v>
      </c>
      <c r="T7" s="24">
        <v>1093.56</v>
      </c>
      <c r="U7" s="24">
        <v>22.62</v>
      </c>
      <c r="V7" s="24">
        <v>113</v>
      </c>
      <c r="W7" s="24">
        <v>0.41</v>
      </c>
      <c r="X7" s="24">
        <v>275.61</v>
      </c>
      <c r="Y7" s="24" t="s">
        <v>102</v>
      </c>
      <c r="Z7" s="24" t="s">
        <v>102</v>
      </c>
      <c r="AA7" s="24" t="s">
        <v>102</v>
      </c>
      <c r="AB7" s="24">
        <v>135.44999999999999</v>
      </c>
      <c r="AC7" s="24">
        <v>116.09</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49.33</v>
      </c>
      <c r="AY7" s="24">
        <v>52.4</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403.2</v>
      </c>
      <c r="BU7" s="24">
        <v>257.33999999999997</v>
      </c>
      <c r="BV7" s="24" t="s">
        <v>102</v>
      </c>
      <c r="BW7" s="24" t="s">
        <v>102</v>
      </c>
      <c r="BX7" s="24" t="s">
        <v>102</v>
      </c>
      <c r="BY7" s="24">
        <v>73.36</v>
      </c>
      <c r="BZ7" s="24">
        <v>72.599999999999994</v>
      </c>
      <c r="CA7" s="24">
        <v>75.31</v>
      </c>
      <c r="CB7" s="24" t="s">
        <v>102</v>
      </c>
      <c r="CC7" s="24" t="s">
        <v>102</v>
      </c>
      <c r="CD7" s="24" t="s">
        <v>102</v>
      </c>
      <c r="CE7" s="24">
        <v>41.7</v>
      </c>
      <c r="CF7" s="24">
        <v>64.400000000000006</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99.15</v>
      </c>
      <c r="DB7" s="24">
        <v>99.12</v>
      </c>
      <c r="DC7" s="24" t="s">
        <v>102</v>
      </c>
      <c r="DD7" s="24" t="s">
        <v>102</v>
      </c>
      <c r="DE7" s="24" t="s">
        <v>102</v>
      </c>
      <c r="DF7" s="24">
        <v>84.19</v>
      </c>
      <c r="DG7" s="24">
        <v>84.34</v>
      </c>
      <c r="DH7" s="24">
        <v>85.24</v>
      </c>
      <c r="DI7" s="24" t="s">
        <v>102</v>
      </c>
      <c r="DJ7" s="24" t="s">
        <v>102</v>
      </c>
      <c r="DK7" s="24" t="s">
        <v>102</v>
      </c>
      <c r="DL7" s="24">
        <v>4.17</v>
      </c>
      <c r="DM7" s="24">
        <v>8.35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senboku</cp:lastModifiedBy>
  <cp:lastPrinted>2023-01-13T05:44:56Z</cp:lastPrinted>
  <dcterms:created xsi:type="dcterms:W3CDTF">2022-12-01T01:26:08Z</dcterms:created>
  <dcterms:modified xsi:type="dcterms:W3CDTF">2023-02-24T01:12:57Z</dcterms:modified>
  <cp:category/>
</cp:coreProperties>
</file>