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boku\Desktop\"/>
    </mc:Choice>
  </mc:AlternateContent>
  <xr:revisionPtr revIDLastSave="0" documentId="13_ncr:1_{CCCDB7CF-6A4F-4F02-A035-D658292A58C1}" xr6:coauthVersionLast="47" xr6:coauthVersionMax="47" xr10:uidLastSave="{00000000-0000-0000-0000-000000000000}"/>
  <bookViews>
    <workbookView xWindow="-108" yWindow="-108" windowWidth="23256" windowHeight="12576" xr2:uid="{518A9898-7DDD-4564-B5A0-06898B6D6C4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8" i="1" l="1"/>
  <c r="B33" i="1" l="1"/>
  <c r="Z33" i="1"/>
  <c r="Z34" i="1" s="1"/>
  <c r="P37" i="1" l="1"/>
  <c r="P38" i="1"/>
  <c r="AA38" i="1" s="1"/>
  <c r="J38" i="1" s="1"/>
  <c r="P40" i="1" l="1"/>
  <c r="AA37" i="1"/>
  <c r="AA40" i="1" l="1"/>
  <c r="J37" i="1"/>
  <c r="J40" i="1" s="1"/>
</calcChain>
</file>

<file path=xl/sharedStrings.xml><?xml version="1.0" encoding="utf-8"?>
<sst xmlns="http://schemas.openxmlformats.org/spreadsheetml/2006/main" count="102" uniqueCount="94">
  <si>
    <t>請    求    書</t>
    <phoneticPr fontId="3"/>
  </si>
  <si>
    <t>〈 インボイス 〉</t>
    <phoneticPr fontId="3"/>
  </si>
  <si>
    <t>仙北市</t>
    <rPh sb="0" eb="2">
      <t>センボク</t>
    </rPh>
    <rPh sb="2" eb="3">
      <t>シ</t>
    </rPh>
    <phoneticPr fontId="3"/>
  </si>
  <si>
    <t>請求
金額</t>
    <rPh sb="0" eb="2">
      <t>セイキュウ</t>
    </rPh>
    <rPh sb="3" eb="5">
      <t>キンガク</t>
    </rPh>
    <phoneticPr fontId="3"/>
  </si>
  <si>
    <t>十</t>
  </si>
  <si>
    <t>億</t>
  </si>
  <si>
    <t>千</t>
  </si>
  <si>
    <t>百</t>
  </si>
  <si>
    <t>万</t>
  </si>
  <si>
    <t>円</t>
  </si>
  <si>
    <t>課（機関）名</t>
    <rPh sb="0" eb="1">
      <t>カ</t>
    </rPh>
    <rPh sb="2" eb="4">
      <t>キカン</t>
    </rPh>
    <rPh sb="5" eb="6">
      <t>メイ</t>
    </rPh>
    <phoneticPr fontId="3"/>
  </si>
  <si>
    <t>会計課</t>
    <rPh sb="0" eb="2">
      <t>カイケイ</t>
    </rPh>
    <rPh sb="2" eb="3">
      <t>カ</t>
    </rPh>
    <phoneticPr fontId="3"/>
  </si>
  <si>
    <t>・請求金額の頭に、「￥」を記入のこと。
・請求金額の訂正は、不可。</t>
    <rPh sb="21" eb="23">
      <t>セイキュウ</t>
    </rPh>
    <rPh sb="23" eb="25">
      <t>キンガク</t>
    </rPh>
    <rPh sb="26" eb="28">
      <t>テイセイ</t>
    </rPh>
    <rPh sb="30" eb="32">
      <t>フカ</t>
    </rPh>
    <phoneticPr fontId="3"/>
  </si>
  <si>
    <t>検　収　（債務確認）</t>
    <rPh sb="0" eb="1">
      <t>ケン</t>
    </rPh>
    <rPh sb="2" eb="3">
      <t>オサム</t>
    </rPh>
    <rPh sb="5" eb="7">
      <t>サイム</t>
    </rPh>
    <rPh sb="7" eb="9">
      <t>カクニン</t>
    </rPh>
    <phoneticPr fontId="3"/>
  </si>
  <si>
    <t>検 収 日</t>
    <rPh sb="0" eb="1">
      <t>ケン</t>
    </rPh>
    <rPh sb="2" eb="3">
      <t>オサム</t>
    </rPh>
    <rPh sb="4" eb="5">
      <t>ビ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</si>
  <si>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</si>
  <si>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</si>
  <si>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</si>
  <si>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</si>
  <si>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口  座  振  替</t>
    <phoneticPr fontId="3"/>
  </si>
  <si>
    <t xml:space="preserve"> 登録番号</t>
    <rPh sb="1" eb="3">
      <t>トウロク</t>
    </rPh>
    <rPh sb="3" eb="5">
      <t>バンゴウ</t>
    </rPh>
    <phoneticPr fontId="3"/>
  </si>
  <si>
    <t>Ｔ</t>
    <phoneticPr fontId="3"/>
  </si>
  <si>
    <t>1234567890123</t>
    <phoneticPr fontId="3"/>
  </si>
  <si>
    <t>ｶ)ｾﾝﾎﾞｸｼｽﾃﾑｴﾝｼﾞﾆｱ</t>
    <phoneticPr fontId="3"/>
  </si>
  <si>
    <t xml:space="preserve"> 住所</t>
  </si>
  <si>
    <t>仙北市田沢湖生保内字宮の中１２３</t>
    <rPh sb="0" eb="3">
      <t>センボクシ</t>
    </rPh>
    <rPh sb="3" eb="6">
      <t>タザワコ</t>
    </rPh>
    <rPh sb="6" eb="9">
      <t>オボナイ</t>
    </rPh>
    <rPh sb="9" eb="10">
      <t>アザ</t>
    </rPh>
    <rPh sb="10" eb="11">
      <t>ミヤ</t>
    </rPh>
    <rPh sb="12" eb="13">
      <t>ナカ</t>
    </rPh>
    <phoneticPr fontId="3"/>
  </si>
  <si>
    <t>ﾀｻﾞﾜ　ﾀﾂｺ</t>
    <phoneticPr fontId="3"/>
  </si>
  <si>
    <t>仙北プラザビル　２Ｆ</t>
    <rPh sb="0" eb="2">
      <t>センボク</t>
    </rPh>
    <phoneticPr fontId="3"/>
  </si>
  <si>
    <t>振込銀行</t>
    <phoneticPr fontId="3"/>
  </si>
  <si>
    <t>仙北</t>
    <rPh sb="0" eb="2">
      <t>センボク</t>
    </rPh>
    <phoneticPr fontId="3"/>
  </si>
  <si>
    <t>銀行</t>
    <rPh sb="0" eb="2">
      <t>ギンコウ</t>
    </rPh>
    <phoneticPr fontId="3"/>
  </si>
  <si>
    <t>生保内</t>
    <rPh sb="0" eb="3">
      <t>オボナイ</t>
    </rPh>
    <phoneticPr fontId="3"/>
  </si>
  <si>
    <t>支店</t>
    <rPh sb="0" eb="2">
      <t>シテン</t>
    </rPh>
    <phoneticPr fontId="3"/>
  </si>
  <si>
    <t xml:space="preserve"> 氏名</t>
  </si>
  <si>
    <t>株式会社　仙北システムエンジニア</t>
    <rPh sb="0" eb="2">
      <t>カブシキ</t>
    </rPh>
    <rPh sb="2" eb="4">
      <t>カイシャ</t>
    </rPh>
    <rPh sb="5" eb="7">
      <t>センボク</t>
    </rPh>
    <phoneticPr fontId="3"/>
  </si>
  <si>
    <t>口座種類</t>
    <phoneticPr fontId="3"/>
  </si>
  <si>
    <t>当座</t>
    <rPh sb="0" eb="2">
      <t>トウザ</t>
    </rPh>
    <phoneticPr fontId="3"/>
  </si>
  <si>
    <t>普通</t>
    <rPh sb="0" eb="2">
      <t>フツウ</t>
    </rPh>
    <phoneticPr fontId="3"/>
  </si>
  <si>
    <t>代表取締役社長　田沢　タツ子</t>
    <rPh sb="0" eb="2">
      <t>ダイヒョウ</t>
    </rPh>
    <rPh sb="2" eb="5">
      <t>トリシマリヤク</t>
    </rPh>
    <rPh sb="5" eb="7">
      <t>シャチョウ</t>
    </rPh>
    <rPh sb="8" eb="10">
      <t>タザワ</t>
    </rPh>
    <rPh sb="13" eb="14">
      <t>コ</t>
    </rPh>
    <phoneticPr fontId="3"/>
  </si>
  <si>
    <t>口座番号</t>
    <phoneticPr fontId="3"/>
  </si>
  <si>
    <t>0654321</t>
    <phoneticPr fontId="3"/>
  </si>
  <si>
    <t>TEL 0187-43-1118  /  FAX 0187-43-1290</t>
    <phoneticPr fontId="3"/>
  </si>
  <si>
    <t>請求者用整理番号</t>
    <rPh sb="4" eb="6">
      <t>セイリ</t>
    </rPh>
    <rPh sb="6" eb="8">
      <t>バンゴウ</t>
    </rPh>
    <phoneticPr fontId="3"/>
  </si>
  <si>
    <t>Ｓ-09</t>
    <phoneticPr fontId="3"/>
  </si>
  <si>
    <t>担当者</t>
    <rPh sb="0" eb="3">
      <t>タントウシャ</t>
    </rPh>
    <phoneticPr fontId="3"/>
  </si>
  <si>
    <t>件名</t>
    <rPh sb="0" eb="2">
      <t>ケンメイ</t>
    </rPh>
    <phoneticPr fontId="3"/>
  </si>
  <si>
    <t>情報システム機器管理料</t>
    <rPh sb="0" eb="2">
      <t>ジョウホウ</t>
    </rPh>
    <rPh sb="6" eb="8">
      <t>キキ</t>
    </rPh>
    <rPh sb="8" eb="10">
      <t>カンリ</t>
    </rPh>
    <rPh sb="10" eb="11">
      <t>リョウ</t>
    </rPh>
    <phoneticPr fontId="3"/>
  </si>
  <si>
    <t>税表示区分</t>
    <rPh sb="0" eb="1">
      <t>ゼイ</t>
    </rPh>
    <rPh sb="1" eb="3">
      <t>ヒョウジ</t>
    </rPh>
    <rPh sb="3" eb="5">
      <t>クブン</t>
    </rPh>
    <phoneticPr fontId="3"/>
  </si>
  <si>
    <t>内税 (税込)</t>
  </si>
  <si>
    <t xml:space="preserve"> 品 名 又 は 要 件</t>
  </si>
  <si>
    <t>規格品質</t>
    <phoneticPr fontId="3"/>
  </si>
  <si>
    <t>※</t>
    <phoneticPr fontId="3"/>
  </si>
  <si>
    <t>数量</t>
  </si>
  <si>
    <t>単位</t>
  </si>
  <si>
    <t>単 価</t>
    <phoneticPr fontId="3"/>
  </si>
  <si>
    <t>金    額</t>
    <phoneticPr fontId="3"/>
  </si>
  <si>
    <t>納品月日</t>
  </si>
  <si>
    <t>システムサーバ保守</t>
    <rPh sb="7" eb="9">
      <t>ホシュ</t>
    </rPh>
    <phoneticPr fontId="3"/>
  </si>
  <si>
    <t>ABC-555</t>
    <phoneticPr fontId="3"/>
  </si>
  <si>
    <t>式</t>
    <rPh sb="0" eb="1">
      <t>シキ</t>
    </rPh>
    <phoneticPr fontId="3"/>
  </si>
  <si>
    <t>／</t>
    <phoneticPr fontId="3"/>
  </si>
  <si>
    <t>内</t>
  </si>
  <si>
    <t>訳</t>
  </si>
  <si>
    <t>(</t>
  </si>
  <si>
    <t>№</t>
  </si>
  <si>
    <t>)</t>
  </si>
  <si>
    <t>消費税及び地方消費税</t>
    <phoneticPr fontId="3"/>
  </si>
  <si>
    <t>⇒[軽減税率 対象品目]</t>
    <phoneticPr fontId="3"/>
  </si>
  <si>
    <t>合 計</t>
    <phoneticPr fontId="3"/>
  </si>
  <si>
    <t>適用税率内訳</t>
    <rPh sb="0" eb="2">
      <t>テキヨウ</t>
    </rPh>
    <rPh sb="2" eb="3">
      <t>ゼイ</t>
    </rPh>
    <rPh sb="3" eb="4">
      <t>リツ</t>
    </rPh>
    <rPh sb="4" eb="6">
      <t>ウチワケ</t>
    </rPh>
    <phoneticPr fontId="3"/>
  </si>
  <si>
    <t>区　分</t>
    <rPh sb="0" eb="1">
      <t>ク</t>
    </rPh>
    <rPh sb="2" eb="3">
      <t>ブン</t>
    </rPh>
    <phoneticPr fontId="3"/>
  </si>
  <si>
    <t>税抜金額</t>
    <rPh sb="0" eb="1">
      <t>ゼイ</t>
    </rPh>
    <rPh sb="1" eb="2">
      <t>ヌ</t>
    </rPh>
    <rPh sb="2" eb="4">
      <t>キンガク</t>
    </rPh>
    <phoneticPr fontId="3"/>
  </si>
  <si>
    <t>税込金額</t>
    <rPh sb="0" eb="2">
      <t>ゼイコ</t>
    </rPh>
    <rPh sb="2" eb="4">
      <t>キンガク</t>
    </rPh>
    <phoneticPr fontId="3"/>
  </si>
  <si>
    <t>標準税率</t>
    <rPh sb="0" eb="2">
      <t>ヒョウジュン</t>
    </rPh>
    <rPh sb="2" eb="4">
      <t>ゼイリツ</t>
    </rPh>
    <phoneticPr fontId="3"/>
  </si>
  <si>
    <t>％ 対象</t>
    <phoneticPr fontId="3"/>
  </si>
  <si>
    <t>軽減税率</t>
    <rPh sb="0" eb="2">
      <t>ケイゲン</t>
    </rPh>
    <rPh sb="2" eb="4">
      <t>ゼイリツ</t>
    </rPh>
    <phoneticPr fontId="3"/>
  </si>
  <si>
    <t>合計金額</t>
    <rPh sb="0" eb="2">
      <t>ゴウケイ</t>
    </rPh>
    <rPh sb="2" eb="4">
      <t>キンガク</t>
    </rPh>
    <phoneticPr fontId="3"/>
  </si>
  <si>
    <t>仙北市長  様</t>
    <rPh sb="0" eb="2">
      <t>センボク</t>
    </rPh>
    <rPh sb="2" eb="4">
      <t>シチョウ</t>
    </rPh>
    <phoneticPr fontId="3"/>
  </si>
  <si>
    <t xml:space="preserve"> 上記の金額を請求します。</t>
    <phoneticPr fontId="2"/>
  </si>
  <si>
    <t>TEL 0187-43-1118  /  FAX 0187-43-1290</t>
  </si>
  <si>
    <t>発行責任者</t>
    <rPh sb="0" eb="2">
      <t>ハッコウ</t>
    </rPh>
    <rPh sb="2" eb="5">
      <t>セキニンシャ</t>
    </rPh>
    <phoneticPr fontId="3"/>
  </si>
  <si>
    <t>〇〇支店長</t>
    <rPh sb="2" eb="5">
      <t>シテンチョウ</t>
    </rPh>
    <phoneticPr fontId="3"/>
  </si>
  <si>
    <t>仙北　花子</t>
    <rPh sb="0" eb="2">
      <t>センボク</t>
    </rPh>
    <rPh sb="3" eb="5">
      <t>ハナコ</t>
    </rPh>
    <phoneticPr fontId="2"/>
  </si>
  <si>
    <t>メール</t>
    <phoneticPr fontId="3"/>
  </si>
  <si>
    <t>〇〇〇〇＠〇〇〇.○○.Jp</t>
    <phoneticPr fontId="3"/>
  </si>
  <si>
    <t>〇〇支店総務担当</t>
    <rPh sb="2" eb="4">
      <t>シテン</t>
    </rPh>
    <rPh sb="4" eb="6">
      <t>ソウム</t>
    </rPh>
    <rPh sb="6" eb="8">
      <t>タントウ</t>
    </rPh>
    <phoneticPr fontId="3"/>
  </si>
  <si>
    <t>仙北　二郎</t>
    <rPh sb="0" eb="2">
      <t>センボク</t>
    </rPh>
    <rPh sb="3" eb="5">
      <t>ジロウ</t>
    </rPh>
    <phoneticPr fontId="2"/>
  </si>
  <si>
    <t>メール</t>
    <phoneticPr fontId="2"/>
  </si>
  <si>
    <t>〇〇〇〇＠〇〇〇.○○.Jp</t>
    <phoneticPr fontId="2"/>
  </si>
  <si>
    <r>
      <t>検 収</t>
    </r>
    <r>
      <rPr>
        <sz val="11"/>
        <color theme="1"/>
        <rFont val="UD デジタル 教科書体 N-R"/>
        <family val="1"/>
        <charset val="128"/>
      </rPr>
      <t xml:space="preserve"> 印</t>
    </r>
    <rPh sb="0" eb="1">
      <t>ケン</t>
    </rPh>
    <rPh sb="2" eb="3">
      <t>オサム</t>
    </rPh>
    <rPh sb="4" eb="5">
      <t>イン</t>
    </rPh>
    <phoneticPr fontId="3"/>
  </si>
  <si>
    <r>
      <t>口座名義(</t>
    </r>
    <r>
      <rPr>
        <sz val="11"/>
        <rFont val="UD デジタル 教科書体 N-R"/>
        <family val="1"/>
        <charset val="128"/>
      </rPr>
      <t>カタカナ</t>
    </r>
    <r>
      <rPr>
        <sz val="11"/>
        <color theme="1"/>
        <rFont val="UD デジタル 教科書体 N-R"/>
        <family val="1"/>
        <charset val="128"/>
      </rPr>
      <t>)</t>
    </r>
    <phoneticPr fontId="3"/>
  </si>
  <si>
    <r>
      <t>消費税</t>
    </r>
    <r>
      <rPr>
        <sz val="10"/>
        <rFont val="UD デジタル 教科書体 N-R"/>
        <family val="1"/>
        <charset val="128"/>
      </rPr>
      <t>及び</t>
    </r>
    <r>
      <rPr>
        <sz val="11"/>
        <rFont val="UD デジタル 教科書体 N-R"/>
        <family val="1"/>
        <charset val="128"/>
      </rPr>
      <t>地方消費税</t>
    </r>
    <rPh sb="0" eb="3">
      <t>ショウヒゼイ</t>
    </rPh>
    <rPh sb="3" eb="4">
      <t>オヨ</t>
    </rPh>
    <rPh sb="5" eb="7">
      <t>チホウ</t>
    </rPh>
    <rPh sb="7" eb="10">
      <t>ショウヒゼイ</t>
    </rPh>
    <phoneticPr fontId="3"/>
  </si>
  <si>
    <t>￥</t>
    <phoneticPr fontId="2"/>
  </si>
  <si>
    <t>連絡先</t>
    <rPh sb="0" eb="2">
      <t>レンラク</t>
    </rPh>
    <rPh sb="2" eb="3">
      <t>サキ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</si>
</sst>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;;;"/>
    <numFmt numFmtId="177" formatCode="#,###;[Red]&quot;△&quot;#,###"/>
    <numFmt numFmtId="178" formatCode="??\ ???\ ???\ ???;[Red]&quot;△&quot;??\ ???\ ???\ ???"/>
  </numFmts>
  <fonts count="34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rgb="FF0000CC"/>
      <name val="HGS明朝B"/>
      <family val="1"/>
      <charset val="128"/>
    </font>
    <font>
      <sz val="12"/>
      <name val="UD デジタル 教科書体 N-R"/>
      <family val="1"/>
      <charset val="128"/>
    </font>
    <font>
      <sz val="2"/>
      <name val="UD デジタル 教科書体 N-R"/>
      <family val="1"/>
      <charset val="128"/>
    </font>
    <font>
      <sz val="20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3"/>
      <color theme="0" tint="-0.499984740745262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8"/>
      <name val="UD デジタル 教科書体 N-R"/>
      <family val="1"/>
      <charset val="128"/>
    </font>
    <font>
      <sz val="12"/>
      <color indexed="12"/>
      <name val="UD デジタル 教科書体 N-R"/>
      <family val="1"/>
      <charset val="128"/>
    </font>
    <font>
      <sz val="16"/>
      <color indexed="12"/>
      <name val="UD デジタル 教科書体 N-R"/>
      <family val="1"/>
      <charset val="128"/>
    </font>
    <font>
      <i/>
      <sz val="12"/>
      <color indexed="10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3"/>
      <color indexed="12"/>
      <name val="UD デジタル 教科書体 N-R"/>
      <family val="1"/>
      <charset val="128"/>
    </font>
    <font>
      <sz val="12"/>
      <color rgb="FF0000CC"/>
      <name val="UD デジタル 教科書体 N-R"/>
      <family val="1"/>
      <charset val="128"/>
    </font>
    <font>
      <sz val="13"/>
      <color rgb="FF0000CC"/>
      <name val="UD デジタル 教科書体 N-R"/>
      <family val="1"/>
      <charset val="128"/>
    </font>
    <font>
      <sz val="10"/>
      <color indexed="12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14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10"/>
      <color rgb="FF0000CC"/>
      <name val="UD デジタル 教科書体 N-R"/>
      <family val="1"/>
      <charset val="128"/>
    </font>
    <font>
      <sz val="9"/>
      <color rgb="FF0000CC"/>
      <name val="UD デジタル 教科書体 N-R"/>
      <family val="1"/>
      <charset val="128"/>
    </font>
    <font>
      <sz val="11"/>
      <color rgb="FF0000CC"/>
      <name val="UD デジタル 教科書体 N-R"/>
      <family val="1"/>
      <charset val="128"/>
    </font>
    <font>
      <sz val="10.5"/>
      <color rgb="FF0000CC"/>
      <name val="UD デジタル 教科書体 N-R"/>
      <family val="1"/>
      <charset val="128"/>
    </font>
    <font>
      <sz val="5"/>
      <color theme="0" tint="-0.499984740745262"/>
      <name val="UD デジタル 教科書体 N-R"/>
      <family val="1"/>
      <charset val="128"/>
    </font>
    <font>
      <b/>
      <sz val="12"/>
      <color rgb="FF0000CC"/>
      <name val="UD デジタル 教科書体 N-R"/>
      <family val="1"/>
      <charset val="128"/>
    </font>
    <font>
      <sz val="11"/>
      <color indexed="12"/>
      <name val="UD デジタル 教科書体 N-R"/>
      <family val="1"/>
      <charset val="128"/>
    </font>
    <font>
      <sz val="10.5"/>
      <color indexed="12"/>
      <name val="UD デジタル 教科書体 N-R"/>
      <family val="1"/>
      <charset val="128"/>
    </font>
    <font>
      <b/>
      <sz val="11"/>
      <color indexed="12"/>
      <name val="UD デジタル 教科書体 N-R"/>
      <family val="1"/>
      <charset val="128"/>
    </font>
    <font>
      <b/>
      <sz val="11"/>
      <name val="UD デジタル 教科書体 N-R"/>
      <family val="1"/>
      <charset val="128"/>
    </font>
    <font>
      <sz val="7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/>
      <top style="double">
        <color indexed="8"/>
      </top>
      <bottom/>
      <diagonal/>
    </border>
    <border>
      <left style="hair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/>
      <top/>
      <bottom style="double">
        <color indexed="8"/>
      </bottom>
      <diagonal/>
    </border>
    <border>
      <left style="hair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/>
      <bottom style="hair">
        <color auto="1"/>
      </bottom>
      <diagonal/>
    </border>
    <border>
      <left style="hair">
        <color indexed="8"/>
      </left>
      <right/>
      <top style="hair">
        <color indexed="8"/>
      </top>
      <bottom style="dotted">
        <color indexed="8"/>
      </bottom>
      <diagonal/>
    </border>
    <border>
      <left/>
      <right/>
      <top style="hair">
        <color indexed="8"/>
      </top>
      <bottom style="dotted">
        <color indexed="8"/>
      </bottom>
      <diagonal/>
    </border>
    <border>
      <left/>
      <right style="thin">
        <color indexed="8"/>
      </right>
      <top style="hair">
        <color indexed="8"/>
      </top>
      <bottom style="dotted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/>
      <top style="hair">
        <color auto="1"/>
      </top>
      <bottom style="hair">
        <color auto="1"/>
      </bottom>
      <diagonal/>
    </border>
    <border>
      <left style="medium">
        <color indexed="8"/>
      </left>
      <right/>
      <top style="hair">
        <color auto="1"/>
      </top>
      <bottom style="hair">
        <color auto="1"/>
      </bottom>
      <diagonal/>
    </border>
    <border>
      <left/>
      <right style="medium">
        <color indexed="8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thin">
        <color auto="1"/>
      </top>
      <bottom style="medium">
        <color indexed="8"/>
      </bottom>
      <diagonal/>
    </border>
    <border>
      <left/>
      <right/>
      <top style="thin">
        <color auto="1"/>
      </top>
      <bottom style="medium">
        <color indexed="8"/>
      </bottom>
      <diagonal/>
    </border>
    <border>
      <left/>
      <right style="medium">
        <color indexed="8"/>
      </right>
      <top style="thin">
        <color auto="1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295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>
      <alignment vertical="top"/>
    </xf>
    <xf numFmtId="0" fontId="5" fillId="0" borderId="0" xfId="0" applyFont="1">
      <alignment vertical="center"/>
    </xf>
    <xf numFmtId="176" fontId="6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9" fillId="0" borderId="0" xfId="0" applyFont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 vertical="center" shrinkToFit="1"/>
    </xf>
    <xf numFmtId="0" fontId="11" fillId="0" borderId="4" xfId="0" applyFont="1" applyBorder="1" applyAlignment="1">
      <alignment horizontal="right" vertical="center" shrinkToFit="1"/>
    </xf>
    <xf numFmtId="0" fontId="11" fillId="0" borderId="5" xfId="0" applyFont="1" applyBorder="1" applyAlignment="1">
      <alignment horizontal="right" vertical="center" shrinkToFit="1"/>
    </xf>
    <xf numFmtId="0" fontId="11" fillId="0" borderId="6" xfId="0" applyFont="1" applyBorder="1" applyAlignment="1">
      <alignment horizontal="right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13" xfId="0" quotePrefix="1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0" borderId="18" xfId="0" applyFont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vertical="top"/>
    </xf>
    <xf numFmtId="0" fontId="5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8" fillId="0" borderId="0" xfId="0" applyFont="1" applyAlignment="1"/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57" fontId="12" fillId="0" borderId="25" xfId="0" applyNumberFormat="1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6" fillId="0" borderId="0" xfId="0" applyFont="1" applyAlignment="1" applyProtection="1">
      <alignment horizontal="center" vertical="center" shrinkToFit="1"/>
      <protection locked="0"/>
    </xf>
    <xf numFmtId="0" fontId="5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0" fillId="2" borderId="30" xfId="0" applyFont="1" applyFill="1" applyBorder="1">
      <alignment vertical="center"/>
    </xf>
    <xf numFmtId="0" fontId="8" fillId="0" borderId="30" xfId="0" applyFont="1" applyBorder="1">
      <alignment vertical="center"/>
    </xf>
    <xf numFmtId="0" fontId="5" fillId="0" borderId="30" xfId="0" applyFont="1" applyBorder="1" applyAlignment="1" applyProtection="1">
      <alignment horizontal="center" vertical="center"/>
      <protection locked="0"/>
    </xf>
    <xf numFmtId="49" fontId="17" fillId="0" borderId="30" xfId="0" applyNumberFormat="1" applyFont="1" applyBorder="1" applyProtection="1">
      <alignment vertical="center"/>
      <protection locked="0"/>
    </xf>
    <xf numFmtId="0" fontId="8" fillId="0" borderId="30" xfId="0" applyFont="1" applyBorder="1" applyProtection="1">
      <alignment vertical="center"/>
      <protection locked="0"/>
    </xf>
    <xf numFmtId="49" fontId="18" fillId="0" borderId="0" xfId="0" applyNumberFormat="1" applyFont="1">
      <alignment vertical="center"/>
    </xf>
    <xf numFmtId="0" fontId="5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 applyProtection="1">
      <alignment vertical="center" shrinkToFit="1"/>
      <protection locked="0"/>
    </xf>
    <xf numFmtId="0" fontId="12" fillId="0" borderId="32" xfId="0" applyFont="1" applyBorder="1" applyAlignment="1" applyProtection="1">
      <alignment vertical="center" shrinkToFit="1"/>
      <protection locked="0"/>
    </xf>
    <xf numFmtId="0" fontId="12" fillId="0" borderId="33" xfId="0" applyFont="1" applyBorder="1" applyAlignment="1" applyProtection="1">
      <alignment vertical="center" shrinkToFit="1"/>
      <protection locked="0"/>
    </xf>
    <xf numFmtId="0" fontId="5" fillId="0" borderId="0" xfId="0" applyFont="1" applyAlignment="1"/>
    <xf numFmtId="0" fontId="8" fillId="0" borderId="0" xfId="0" applyFont="1" applyAlignment="1"/>
    <xf numFmtId="0" fontId="12" fillId="0" borderId="0" xfId="0" applyFont="1" applyAlignment="1" applyProtection="1">
      <alignment shrinkToFit="1"/>
      <protection locked="0"/>
    </xf>
    <xf numFmtId="0" fontId="5" fillId="0" borderId="0" xfId="0" applyFont="1" applyAlignment="1" applyProtection="1">
      <alignment vertical="center" shrinkToFit="1"/>
      <protection locked="0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 applyProtection="1">
      <alignment vertical="center" shrinkToFit="1"/>
      <protection locked="0"/>
    </xf>
    <xf numFmtId="0" fontId="12" fillId="0" borderId="35" xfId="0" applyFont="1" applyBorder="1" applyAlignment="1" applyProtection="1">
      <alignment vertical="center" shrinkToFit="1"/>
      <protection locked="0"/>
    </xf>
    <xf numFmtId="0" fontId="12" fillId="0" borderId="37" xfId="0" applyFont="1" applyBorder="1" applyAlignment="1" applyProtection="1">
      <alignment vertical="center" shrinkToFit="1"/>
      <protection locked="0"/>
    </xf>
    <xf numFmtId="0" fontId="12" fillId="0" borderId="0" xfId="0" applyFont="1" applyAlignment="1" applyProtection="1">
      <alignment vertical="center" shrinkToFit="1"/>
      <protection locked="0"/>
    </xf>
    <xf numFmtId="0" fontId="5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9" fillId="0" borderId="40" xfId="0" applyFont="1" applyBorder="1" applyAlignment="1" applyProtection="1">
      <alignment horizontal="center" vertical="center" wrapText="1"/>
      <protection locked="0"/>
    </xf>
    <xf numFmtId="0" fontId="19" fillId="0" borderId="39" xfId="0" applyFont="1" applyBorder="1" applyAlignment="1" applyProtection="1">
      <alignment horizontal="center" vertical="center" wrapText="1"/>
      <protection locked="0"/>
    </xf>
    <xf numFmtId="0" fontId="20" fillId="0" borderId="39" xfId="0" applyFont="1" applyBorder="1" applyAlignment="1">
      <alignment vertical="center" shrinkToFit="1"/>
    </xf>
    <xf numFmtId="0" fontId="5" fillId="0" borderId="39" xfId="0" applyFont="1" applyBorder="1" applyAlignment="1">
      <alignment vertical="center" shrinkToFit="1"/>
    </xf>
    <xf numFmtId="0" fontId="5" fillId="0" borderId="41" xfId="0" applyFont="1" applyBorder="1" applyAlignment="1">
      <alignment vertical="center" shrinkToFit="1"/>
    </xf>
    <xf numFmtId="0" fontId="10" fillId="0" borderId="40" xfId="0" applyFont="1" applyBorder="1" applyAlignment="1" applyProtection="1">
      <alignment horizontal="center" vertical="center"/>
      <protection locked="0"/>
    </xf>
    <xf numFmtId="0" fontId="10" fillId="0" borderId="39" xfId="0" applyFont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21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5" fillId="0" borderId="28" xfId="0" applyFont="1" applyBorder="1" applyAlignment="1">
      <alignment horizontal="center" vertical="center"/>
    </xf>
    <xf numFmtId="49" fontId="12" fillId="0" borderId="17" xfId="0" applyNumberFormat="1" applyFont="1" applyBorder="1" applyAlignment="1" applyProtection="1">
      <alignment horizontal="center" vertical="center"/>
      <protection locked="0"/>
    </xf>
    <xf numFmtId="49" fontId="12" fillId="0" borderId="18" xfId="0" applyNumberFormat="1" applyFont="1" applyBorder="1" applyAlignment="1" applyProtection="1">
      <alignment horizontal="center" vertical="center"/>
      <protection locked="0"/>
    </xf>
    <xf numFmtId="49" fontId="12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>
      <alignment horizontal="center" vertical="center"/>
    </xf>
    <xf numFmtId="0" fontId="8" fillId="0" borderId="43" xfId="0" applyFont="1" applyBorder="1">
      <alignment vertical="center"/>
    </xf>
    <xf numFmtId="0" fontId="12" fillId="0" borderId="44" xfId="0" applyFont="1" applyBorder="1" applyAlignment="1" applyProtection="1">
      <alignment horizontal="center" vertical="center"/>
      <protection locked="0"/>
    </xf>
    <xf numFmtId="0" fontId="12" fillId="0" borderId="43" xfId="0" applyFont="1" applyBorder="1" applyAlignment="1" applyProtection="1">
      <alignment horizontal="center" vertical="center"/>
      <protection locked="0"/>
    </xf>
    <xf numFmtId="0" fontId="12" fillId="0" borderId="45" xfId="0" applyFont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left"/>
    </xf>
    <xf numFmtId="0" fontId="23" fillId="0" borderId="8" xfId="0" applyFont="1" applyBorder="1" applyAlignment="1" applyProtection="1">
      <alignment horizontal="center" shrinkToFit="1"/>
      <protection locked="0"/>
    </xf>
    <xf numFmtId="0" fontId="23" fillId="0" borderId="8" xfId="0" applyFont="1" applyBorder="1" applyAlignment="1">
      <alignment horizontal="center"/>
    </xf>
    <xf numFmtId="49" fontId="24" fillId="0" borderId="0" xfId="0" applyNumberFormat="1" applyFont="1" applyBorder="1" applyAlignment="1" applyProtection="1">
      <alignment vertical="center"/>
      <protection locked="0"/>
    </xf>
    <xf numFmtId="49" fontId="23" fillId="0" borderId="0" xfId="0" applyNumberFormat="1" applyFont="1" applyBorder="1" applyAlignment="1" applyProtection="1">
      <alignment vertical="center"/>
      <protection locked="0"/>
    </xf>
    <xf numFmtId="0" fontId="20" fillId="0" borderId="0" xfId="0" applyFont="1" applyBorder="1" applyAlignment="1" applyProtection="1">
      <alignment vertical="center"/>
      <protection locked="0"/>
    </xf>
    <xf numFmtId="0" fontId="12" fillId="0" borderId="0" xfId="0" applyFont="1" applyBorder="1" applyAlignment="1">
      <alignment horizontal="center" vertical="center"/>
    </xf>
    <xf numFmtId="49" fontId="23" fillId="0" borderId="0" xfId="0" applyNumberFormat="1" applyFont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0" fontId="25" fillId="0" borderId="18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 shrinkToFit="1"/>
    </xf>
    <xf numFmtId="0" fontId="26" fillId="0" borderId="42" xfId="0" applyFont="1" applyBorder="1" applyAlignment="1" applyProtection="1">
      <alignment vertical="center" wrapText="1" shrinkToFit="1"/>
      <protection locked="0"/>
    </xf>
    <xf numFmtId="0" fontId="26" fillId="0" borderId="43" xfId="0" applyFont="1" applyBorder="1" applyAlignment="1" applyProtection="1">
      <alignment vertical="center" wrapText="1" shrinkToFit="1"/>
      <protection locked="0"/>
    </xf>
    <xf numFmtId="0" fontId="8" fillId="2" borderId="42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43" xfId="0" applyFont="1" applyFill="1" applyBorder="1">
      <alignment vertical="center"/>
    </xf>
    <xf numFmtId="0" fontId="8" fillId="0" borderId="46" xfId="0" applyFont="1" applyBorder="1">
      <alignment vertical="center"/>
    </xf>
    <xf numFmtId="0" fontId="17" fillId="0" borderId="43" xfId="0" applyFont="1" applyBorder="1" applyAlignment="1" applyProtection="1">
      <alignment horizontal="right" vertical="center"/>
      <protection locked="0"/>
    </xf>
    <xf numFmtId="0" fontId="27" fillId="0" borderId="43" xfId="0" applyFont="1" applyBorder="1" applyAlignment="1">
      <alignment horizontal="left"/>
    </xf>
    <xf numFmtId="0" fontId="10" fillId="0" borderId="43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49" fontId="28" fillId="0" borderId="47" xfId="0" applyNumberFormat="1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29" fillId="0" borderId="16" xfId="0" applyFont="1" applyBorder="1" applyAlignment="1" applyProtection="1">
      <alignment horizontal="left" vertical="center" wrapText="1" shrinkToFit="1"/>
      <protection locked="0"/>
    </xf>
    <xf numFmtId="0" fontId="29" fillId="0" borderId="0" xfId="0" applyFont="1" applyAlignment="1" applyProtection="1">
      <alignment horizontal="left" vertical="center" wrapText="1" shrinkToFit="1"/>
      <protection locked="0"/>
    </xf>
    <xf numFmtId="0" fontId="30" fillId="0" borderId="48" xfId="0" applyFont="1" applyBorder="1" applyAlignment="1" applyProtection="1">
      <alignment vertical="center" wrapText="1" shrinkToFit="1"/>
      <protection locked="0"/>
    </xf>
    <xf numFmtId="0" fontId="30" fillId="0" borderId="0" xfId="0" applyFont="1" applyAlignment="1" applyProtection="1">
      <alignment vertical="center" wrapText="1" shrinkToFit="1"/>
      <protection locked="0"/>
    </xf>
    <xf numFmtId="0" fontId="30" fillId="0" borderId="49" xfId="0" applyFont="1" applyBorder="1" applyAlignment="1" applyProtection="1">
      <alignment vertical="center" wrapText="1" shrinkToFit="1"/>
      <protection locked="0"/>
    </xf>
    <xf numFmtId="0" fontId="31" fillId="0" borderId="50" xfId="0" applyFont="1" applyBorder="1" applyAlignment="1" applyProtection="1">
      <alignment horizontal="center" vertical="center" shrinkToFit="1"/>
      <protection locked="0"/>
    </xf>
    <xf numFmtId="177" fontId="29" fillId="0" borderId="0" xfId="0" applyNumberFormat="1" applyFont="1" applyAlignment="1" applyProtection="1">
      <alignment vertical="center" shrinkToFit="1"/>
      <protection locked="0"/>
    </xf>
    <xf numFmtId="177" fontId="29" fillId="0" borderId="49" xfId="0" applyNumberFormat="1" applyFont="1" applyBorder="1" applyAlignment="1" applyProtection="1">
      <alignment vertical="center" shrinkToFit="1"/>
      <protection locked="0"/>
    </xf>
    <xf numFmtId="0" fontId="29" fillId="0" borderId="36" xfId="0" applyFont="1" applyBorder="1" applyAlignment="1" applyProtection="1">
      <alignment horizontal="center" vertical="center" shrinkToFit="1"/>
      <protection locked="0"/>
    </xf>
    <xf numFmtId="0" fontId="29" fillId="0" borderId="35" xfId="0" applyFont="1" applyBorder="1" applyAlignment="1" applyProtection="1">
      <alignment horizontal="center" vertical="center" shrinkToFit="1"/>
      <protection locked="0"/>
    </xf>
    <xf numFmtId="177" fontId="12" fillId="0" borderId="36" xfId="0" applyNumberFormat="1" applyFont="1" applyBorder="1" applyAlignment="1" applyProtection="1">
      <alignment vertical="center" shrinkToFit="1"/>
      <protection locked="0"/>
    </xf>
    <xf numFmtId="177" fontId="12" fillId="0" borderId="35" xfId="0" applyNumberFormat="1" applyFont="1" applyBorder="1" applyAlignment="1" applyProtection="1">
      <alignment vertical="center" shrinkToFit="1"/>
      <protection locked="0"/>
    </xf>
    <xf numFmtId="177" fontId="17" fillId="0" borderId="16" xfId="0" applyNumberFormat="1" applyFont="1" applyBorder="1" applyAlignment="1" applyProtection="1">
      <alignment vertical="center" shrinkToFit="1"/>
      <protection locked="0"/>
    </xf>
    <xf numFmtId="177" fontId="17" fillId="0" borderId="0" xfId="0" applyNumberFormat="1" applyFont="1" applyAlignment="1" applyProtection="1">
      <alignment vertical="center" shrinkToFit="1"/>
      <protection locked="0"/>
    </xf>
    <xf numFmtId="177" fontId="17" fillId="0" borderId="51" xfId="0" applyNumberFormat="1" applyFont="1" applyBorder="1" applyAlignment="1" applyProtection="1">
      <alignment vertical="center" shrinkToFit="1"/>
      <protection locked="0"/>
    </xf>
    <xf numFmtId="0" fontId="29" fillId="0" borderId="0" xfId="0" applyFont="1" applyAlignment="1" applyProtection="1">
      <alignment horizontal="right" vertical="center" shrinkToFit="1"/>
      <protection locked="0"/>
    </xf>
    <xf numFmtId="0" fontId="10" fillId="0" borderId="0" xfId="0" applyFont="1" applyAlignment="1">
      <alignment horizontal="center" vertical="center" shrinkToFit="1"/>
    </xf>
    <xf numFmtId="0" fontId="29" fillId="0" borderId="0" xfId="0" applyFont="1" applyAlignment="1" applyProtection="1">
      <alignment horizontal="center" vertical="center" shrinkToFit="1"/>
      <protection locked="0"/>
    </xf>
    <xf numFmtId="0" fontId="29" fillId="0" borderId="51" xfId="0" applyFont="1" applyBorder="1" applyAlignment="1" applyProtection="1">
      <alignment horizontal="center" vertical="center" shrinkToFit="1"/>
      <protection locked="0"/>
    </xf>
    <xf numFmtId="0" fontId="29" fillId="0" borderId="38" xfId="0" applyFont="1" applyBorder="1" applyAlignment="1" applyProtection="1">
      <alignment horizontal="left" vertical="center" wrapText="1" shrinkToFit="1"/>
      <protection locked="0"/>
    </xf>
    <xf numFmtId="0" fontId="29" fillId="0" borderId="39" xfId="0" applyFont="1" applyBorder="1" applyAlignment="1" applyProtection="1">
      <alignment horizontal="left" vertical="center" wrapText="1" shrinkToFit="1"/>
      <protection locked="0"/>
    </xf>
    <xf numFmtId="0" fontId="30" fillId="0" borderId="40" xfId="0" applyFont="1" applyBorder="1" applyAlignment="1" applyProtection="1">
      <alignment vertical="center" wrapText="1" shrinkToFit="1"/>
      <protection locked="0"/>
    </xf>
    <xf numFmtId="0" fontId="30" fillId="0" borderId="39" xfId="0" applyFont="1" applyBorder="1" applyAlignment="1" applyProtection="1">
      <alignment vertical="center" wrapText="1" shrinkToFit="1"/>
      <protection locked="0"/>
    </xf>
    <xf numFmtId="0" fontId="30" fillId="0" borderId="52" xfId="0" applyFont="1" applyBorder="1" applyAlignment="1" applyProtection="1">
      <alignment vertical="center" wrapText="1" shrinkToFit="1"/>
      <protection locked="0"/>
    </xf>
    <xf numFmtId="177" fontId="29" fillId="0" borderId="39" xfId="0" applyNumberFormat="1" applyFont="1" applyBorder="1" applyAlignment="1" applyProtection="1">
      <alignment vertical="center" shrinkToFit="1"/>
      <protection locked="0"/>
    </xf>
    <xf numFmtId="177" fontId="29" fillId="0" borderId="52" xfId="0" applyNumberFormat="1" applyFont="1" applyBorder="1" applyAlignment="1" applyProtection="1">
      <alignment vertical="center" shrinkToFit="1"/>
      <protection locked="0"/>
    </xf>
    <xf numFmtId="177" fontId="17" fillId="0" borderId="38" xfId="0" applyNumberFormat="1" applyFont="1" applyBorder="1" applyAlignment="1" applyProtection="1">
      <alignment vertical="center" shrinkToFit="1"/>
      <protection locked="0"/>
    </xf>
    <xf numFmtId="177" fontId="17" fillId="0" borderId="39" xfId="0" applyNumberFormat="1" applyFont="1" applyBorder="1" applyAlignment="1" applyProtection="1">
      <alignment vertical="center" shrinkToFit="1"/>
      <protection locked="0"/>
    </xf>
    <xf numFmtId="177" fontId="17" fillId="0" borderId="41" xfId="0" applyNumberFormat="1" applyFont="1" applyBorder="1" applyAlignment="1" applyProtection="1">
      <alignment vertical="center" shrinkToFit="1"/>
      <protection locked="0"/>
    </xf>
    <xf numFmtId="0" fontId="29" fillId="0" borderId="39" xfId="0" applyFont="1" applyBorder="1" applyAlignment="1" applyProtection="1">
      <alignment horizontal="right" vertical="center" shrinkToFit="1"/>
      <protection locked="0"/>
    </xf>
    <xf numFmtId="0" fontId="10" fillId="0" borderId="39" xfId="0" applyFont="1" applyBorder="1" applyAlignment="1">
      <alignment horizontal="center" vertical="center" shrinkToFit="1"/>
    </xf>
    <xf numFmtId="0" fontId="29" fillId="0" borderId="39" xfId="0" applyFont="1" applyBorder="1" applyAlignment="1" applyProtection="1">
      <alignment horizontal="center" vertical="center" shrinkToFit="1"/>
      <protection locked="0"/>
    </xf>
    <xf numFmtId="0" fontId="29" fillId="0" borderId="41" xfId="0" applyFont="1" applyBorder="1" applyAlignment="1" applyProtection="1">
      <alignment horizontal="center" vertical="center" shrinkToFit="1"/>
      <protection locked="0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textRotation="180"/>
    </xf>
    <xf numFmtId="0" fontId="12" fillId="0" borderId="16" xfId="0" applyFont="1" applyBorder="1" applyAlignment="1">
      <alignment horizontal="center" vertical="center"/>
    </xf>
    <xf numFmtId="0" fontId="29" fillId="0" borderId="23" xfId="0" applyFont="1" applyBorder="1" applyAlignment="1" applyProtection="1">
      <alignment horizontal="left" vertical="center" wrapText="1" shrinkToFit="1"/>
      <protection locked="0"/>
    </xf>
    <xf numFmtId="0" fontId="29" fillId="0" borderId="24" xfId="0" applyFont="1" applyBorder="1" applyAlignment="1" applyProtection="1">
      <alignment horizontal="left" vertical="center" wrapText="1" shrinkToFit="1"/>
      <protection locked="0"/>
    </xf>
    <xf numFmtId="0" fontId="30" fillId="0" borderId="25" xfId="0" applyFont="1" applyBorder="1" applyAlignment="1" applyProtection="1">
      <alignment vertical="center" wrapText="1" shrinkToFit="1"/>
      <protection locked="0"/>
    </xf>
    <xf numFmtId="0" fontId="30" fillId="0" borderId="24" xfId="0" applyFont="1" applyBorder="1" applyAlignment="1" applyProtection="1">
      <alignment vertical="center" wrapText="1" shrinkToFit="1"/>
      <protection locked="0"/>
    </xf>
    <xf numFmtId="0" fontId="30" fillId="0" borderId="26" xfId="0" applyFont="1" applyBorder="1" applyAlignment="1" applyProtection="1">
      <alignment vertical="center" wrapText="1" shrinkToFit="1"/>
      <protection locked="0"/>
    </xf>
    <xf numFmtId="177" fontId="29" fillId="0" borderId="24" xfId="0" applyNumberFormat="1" applyFont="1" applyBorder="1" applyAlignment="1" applyProtection="1">
      <alignment vertical="center" shrinkToFit="1"/>
      <protection locked="0"/>
    </xf>
    <xf numFmtId="177" fontId="29" fillId="0" borderId="26" xfId="0" applyNumberFormat="1" applyFont="1" applyBorder="1" applyAlignment="1" applyProtection="1">
      <alignment vertical="center" shrinkToFit="1"/>
      <protection locked="0"/>
    </xf>
    <xf numFmtId="0" fontId="29" fillId="0" borderId="48" xfId="0" applyFont="1" applyBorder="1" applyAlignment="1" applyProtection="1">
      <alignment horizontal="center" vertical="center" shrinkToFit="1"/>
      <protection locked="0"/>
    </xf>
    <xf numFmtId="177" fontId="12" fillId="0" borderId="48" xfId="0" applyNumberFormat="1" applyFont="1" applyBorder="1" applyAlignment="1" applyProtection="1">
      <alignment vertical="center" shrinkToFit="1"/>
      <protection locked="0"/>
    </xf>
    <xf numFmtId="177" fontId="12" fillId="0" borderId="0" xfId="0" applyNumberFormat="1" applyFont="1" applyAlignment="1" applyProtection="1">
      <alignment vertical="center" shrinkToFit="1"/>
      <protection locked="0"/>
    </xf>
    <xf numFmtId="177" fontId="17" fillId="0" borderId="23" xfId="0" applyNumberFormat="1" applyFont="1" applyBorder="1" applyAlignment="1" applyProtection="1">
      <alignment vertical="center" shrinkToFit="1"/>
      <protection locked="0"/>
    </xf>
    <xf numFmtId="177" fontId="17" fillId="0" borderId="24" xfId="0" applyNumberFormat="1" applyFont="1" applyBorder="1" applyAlignment="1" applyProtection="1">
      <alignment vertical="center" shrinkToFit="1"/>
      <protection locked="0"/>
    </xf>
    <xf numFmtId="177" fontId="17" fillId="0" borderId="27" xfId="0" applyNumberFormat="1" applyFont="1" applyBorder="1" applyAlignment="1" applyProtection="1">
      <alignment vertical="center" shrinkToFit="1"/>
      <protection locked="0"/>
    </xf>
    <xf numFmtId="0" fontId="29" fillId="0" borderId="24" xfId="0" applyFont="1" applyBorder="1" applyAlignment="1" applyProtection="1">
      <alignment horizontal="right" vertical="center" shrinkToFit="1"/>
      <protection locked="0"/>
    </xf>
    <xf numFmtId="0" fontId="10" fillId="0" borderId="24" xfId="0" applyFont="1" applyBorder="1" applyAlignment="1">
      <alignment horizontal="center" vertical="center" shrinkToFit="1"/>
    </xf>
    <xf numFmtId="0" fontId="29" fillId="0" borderId="24" xfId="0" applyFont="1" applyBorder="1" applyAlignment="1" applyProtection="1">
      <alignment horizontal="center" vertical="center" shrinkToFit="1"/>
      <protection locked="0"/>
    </xf>
    <xf numFmtId="0" fontId="29" fillId="0" borderId="27" xfId="0" applyFont="1" applyBorder="1" applyAlignment="1" applyProtection="1">
      <alignment horizontal="center" vertical="center" shrinkToFit="1"/>
      <protection locked="0"/>
    </xf>
    <xf numFmtId="0" fontId="5" fillId="0" borderId="42" xfId="0" applyFont="1" applyBorder="1" applyAlignment="1">
      <alignment horizontal="right" vertical="center" shrinkToFit="1"/>
    </xf>
    <xf numFmtId="0" fontId="5" fillId="0" borderId="43" xfId="0" applyFont="1" applyBorder="1" applyAlignment="1">
      <alignment horizontal="right" vertical="center" shrinkToFit="1"/>
    </xf>
    <xf numFmtId="0" fontId="10" fillId="0" borderId="43" xfId="0" applyFont="1" applyBorder="1" applyAlignment="1">
      <alignment horizontal="left" vertical="center" shrinkToFit="1"/>
    </xf>
    <xf numFmtId="0" fontId="8" fillId="0" borderId="43" xfId="0" applyFont="1" applyBorder="1" applyAlignment="1">
      <alignment horizontal="left" vertical="center" shrinkToFit="1"/>
    </xf>
    <xf numFmtId="0" fontId="20" fillId="0" borderId="43" xfId="0" applyFont="1" applyBorder="1" applyAlignment="1">
      <alignment horizontal="center" vertical="center" shrinkToFit="1"/>
    </xf>
    <xf numFmtId="0" fontId="20" fillId="0" borderId="43" xfId="0" applyFont="1" applyBorder="1" applyAlignment="1">
      <alignment vertical="center" shrinkToFit="1"/>
    </xf>
    <xf numFmtId="0" fontId="20" fillId="0" borderId="45" xfId="0" applyFont="1" applyBorder="1" applyAlignment="1">
      <alignment vertical="center" shrinkToFit="1"/>
    </xf>
    <xf numFmtId="177" fontId="5" fillId="0" borderId="42" xfId="0" applyNumberFormat="1" applyFont="1" applyBorder="1" applyAlignment="1">
      <alignment vertical="center" shrinkToFit="1"/>
    </xf>
    <xf numFmtId="177" fontId="5" fillId="0" borderId="43" xfId="0" applyNumberFormat="1" applyFont="1" applyBorder="1" applyAlignment="1">
      <alignment vertical="center" shrinkToFit="1"/>
    </xf>
    <xf numFmtId="177" fontId="5" fillId="0" borderId="45" xfId="0" applyNumberFormat="1" applyFont="1" applyBorder="1" applyAlignment="1">
      <alignment vertical="center" shrinkToFit="1"/>
    </xf>
    <xf numFmtId="0" fontId="10" fillId="0" borderId="42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5" fillId="0" borderId="28" xfId="0" applyFont="1" applyBorder="1">
      <alignment vertical="center"/>
    </xf>
    <xf numFmtId="0" fontId="20" fillId="0" borderId="42" xfId="0" applyFont="1" applyBorder="1" applyAlignment="1">
      <alignment vertical="center" shrinkToFit="1"/>
    </xf>
    <xf numFmtId="0" fontId="8" fillId="0" borderId="43" xfId="0" applyFont="1" applyBorder="1" applyAlignment="1">
      <alignment vertical="center" shrinkToFit="1"/>
    </xf>
    <xf numFmtId="0" fontId="8" fillId="0" borderId="45" xfId="0" applyFont="1" applyBorder="1" applyAlignment="1">
      <alignment vertical="center" shrinkToFit="1"/>
    </xf>
    <xf numFmtId="0" fontId="8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42" xfId="0" applyFont="1" applyBorder="1">
      <alignment vertical="center"/>
    </xf>
    <xf numFmtId="0" fontId="8" fillId="0" borderId="45" xfId="0" applyFont="1" applyBorder="1">
      <alignment vertical="center"/>
    </xf>
    <xf numFmtId="0" fontId="10" fillId="0" borderId="53" xfId="0" applyFont="1" applyBorder="1" applyAlignment="1">
      <alignment vertical="center" textRotation="255" shrinkToFit="1"/>
    </xf>
    <xf numFmtId="0" fontId="10" fillId="2" borderId="54" xfId="0" applyFont="1" applyFill="1" applyBorder="1" applyAlignment="1">
      <alignment horizontal="center" vertical="center" shrinkToFit="1"/>
    </xf>
    <xf numFmtId="0" fontId="10" fillId="2" borderId="55" xfId="0" applyFont="1" applyFill="1" applyBorder="1" applyAlignment="1">
      <alignment horizontal="center" vertical="center" shrinkToFit="1"/>
    </xf>
    <xf numFmtId="0" fontId="10" fillId="2" borderId="56" xfId="0" applyFont="1" applyFill="1" applyBorder="1" applyAlignment="1">
      <alignment horizontal="center" vertical="center" shrinkToFit="1"/>
    </xf>
    <xf numFmtId="178" fontId="10" fillId="2" borderId="42" xfId="0" applyNumberFormat="1" applyFont="1" applyFill="1" applyBorder="1" applyAlignment="1">
      <alignment horizontal="center" vertical="center" shrinkToFit="1"/>
    </xf>
    <xf numFmtId="178" fontId="10" fillId="2" borderId="43" xfId="0" applyNumberFormat="1" applyFont="1" applyFill="1" applyBorder="1" applyAlignment="1">
      <alignment horizontal="center" vertical="center" shrinkToFit="1"/>
    </xf>
    <xf numFmtId="178" fontId="10" fillId="2" borderId="57" xfId="0" applyNumberFormat="1" applyFont="1" applyFill="1" applyBorder="1" applyAlignment="1">
      <alignment horizontal="center" vertical="center" shrinkToFit="1"/>
    </xf>
    <xf numFmtId="178" fontId="10" fillId="2" borderId="58" xfId="0" applyNumberFormat="1" applyFont="1" applyFill="1" applyBorder="1" applyAlignment="1">
      <alignment horizontal="center" vertical="center" shrinkToFit="1"/>
    </xf>
    <xf numFmtId="178" fontId="10" fillId="2" borderId="59" xfId="0" applyNumberFormat="1" applyFont="1" applyFill="1" applyBorder="1" applyAlignment="1">
      <alignment horizontal="center" vertical="center" shrinkToFit="1"/>
    </xf>
    <xf numFmtId="0" fontId="10" fillId="0" borderId="60" xfId="0" applyFont="1" applyBorder="1" applyAlignment="1">
      <alignment vertical="center" textRotation="255" shrinkToFit="1"/>
    </xf>
    <xf numFmtId="0" fontId="10" fillId="0" borderId="61" xfId="0" applyFont="1" applyBorder="1" applyAlignment="1">
      <alignment horizontal="right" vertical="center" shrinkToFit="1"/>
    </xf>
    <xf numFmtId="0" fontId="8" fillId="0" borderId="62" xfId="0" applyFont="1" applyBorder="1" applyAlignment="1">
      <alignment horizontal="right" vertical="center" shrinkToFit="1"/>
    </xf>
    <xf numFmtId="0" fontId="10" fillId="0" borderId="0" xfId="0" applyFont="1" applyAlignment="1">
      <alignment vertical="center" shrinkToFit="1"/>
    </xf>
    <xf numFmtId="0" fontId="28" fillId="0" borderId="0" xfId="0" applyFont="1" applyAlignment="1" applyProtection="1">
      <alignment vertical="center" shrinkToFit="1"/>
      <protection locked="0"/>
    </xf>
    <xf numFmtId="0" fontId="10" fillId="0" borderId="62" xfId="0" applyFont="1" applyBorder="1" applyAlignment="1">
      <alignment vertical="center" shrinkToFit="1"/>
    </xf>
    <xf numFmtId="0" fontId="8" fillId="0" borderId="62" xfId="0" applyFont="1" applyBorder="1" applyAlignment="1">
      <alignment vertical="center" shrinkToFit="1"/>
    </xf>
    <xf numFmtId="0" fontId="8" fillId="0" borderId="63" xfId="0" applyFont="1" applyBorder="1" applyAlignment="1">
      <alignment vertical="center" shrinkToFit="1"/>
    </xf>
    <xf numFmtId="177" fontId="5" fillId="0" borderId="61" xfId="0" applyNumberFormat="1" applyFont="1" applyBorder="1" applyAlignment="1">
      <alignment vertical="center" shrinkToFit="1"/>
    </xf>
    <xf numFmtId="177" fontId="5" fillId="0" borderId="62" xfId="0" applyNumberFormat="1" applyFont="1" applyBorder="1" applyAlignment="1">
      <alignment vertical="center" shrinkToFit="1"/>
    </xf>
    <xf numFmtId="177" fontId="5" fillId="0" borderId="63" xfId="0" applyNumberFormat="1" applyFont="1" applyBorder="1" applyAlignment="1">
      <alignment vertical="center" shrinkToFit="1"/>
    </xf>
    <xf numFmtId="177" fontId="5" fillId="0" borderId="7" xfId="0" applyNumberFormat="1" applyFont="1" applyBorder="1" applyAlignment="1">
      <alignment vertical="center" shrinkToFit="1"/>
    </xf>
    <xf numFmtId="177" fontId="5" fillId="0" borderId="8" xfId="0" applyNumberFormat="1" applyFont="1" applyBorder="1" applyAlignment="1">
      <alignment vertical="center" shrinkToFit="1"/>
    </xf>
    <xf numFmtId="177" fontId="5" fillId="0" borderId="64" xfId="0" applyNumberFormat="1" applyFont="1" applyBorder="1" applyAlignment="1">
      <alignment vertical="center" shrinkToFit="1"/>
    </xf>
    <xf numFmtId="177" fontId="5" fillId="0" borderId="65" xfId="0" applyNumberFormat="1" applyFont="1" applyBorder="1" applyAlignment="1">
      <alignment vertical="center" shrinkToFit="1"/>
    </xf>
    <xf numFmtId="0" fontId="10" fillId="0" borderId="66" xfId="0" applyFont="1" applyBorder="1" applyAlignment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67" xfId="0" applyFont="1" applyBorder="1" applyAlignment="1">
      <alignment vertical="center" shrinkToFit="1"/>
    </xf>
    <xf numFmtId="177" fontId="5" fillId="0" borderId="68" xfId="0" applyNumberFormat="1" applyFont="1" applyBorder="1" applyAlignment="1">
      <alignment vertical="center" shrinkToFit="1"/>
    </xf>
    <xf numFmtId="177" fontId="5" fillId="0" borderId="69" xfId="0" applyNumberFormat="1" applyFont="1" applyBorder="1" applyAlignment="1">
      <alignment vertical="center" shrinkToFit="1"/>
    </xf>
    <xf numFmtId="177" fontId="5" fillId="0" borderId="70" xfId="0" applyNumberFormat="1" applyFont="1" applyBorder="1" applyAlignment="1">
      <alignment vertical="center" shrinkToFit="1"/>
    </xf>
    <xf numFmtId="177" fontId="5" fillId="0" borderId="71" xfId="0" applyNumberFormat="1" applyFont="1" applyBorder="1" applyAlignment="1">
      <alignment vertical="center" shrinkToFit="1"/>
    </xf>
    <xf numFmtId="177" fontId="5" fillId="0" borderId="72" xfId="0" applyNumberFormat="1" applyFont="1" applyBorder="1" applyAlignment="1">
      <alignment vertical="center" shrinkToFit="1"/>
    </xf>
    <xf numFmtId="177" fontId="5" fillId="0" borderId="73" xfId="0" applyNumberFormat="1" applyFont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74" xfId="0" applyFont="1" applyBorder="1" applyAlignment="1">
      <alignment vertical="center" shrinkToFit="1"/>
    </xf>
    <xf numFmtId="177" fontId="5" fillId="0" borderId="66" xfId="0" applyNumberFormat="1" applyFont="1" applyBorder="1" applyAlignment="1">
      <alignment vertical="center" shrinkToFit="1"/>
    </xf>
    <xf numFmtId="177" fontId="5" fillId="0" borderId="0" xfId="0" applyNumberFormat="1" applyFont="1" applyAlignment="1">
      <alignment vertical="center" shrinkToFit="1"/>
    </xf>
    <xf numFmtId="177" fontId="5" fillId="0" borderId="67" xfId="0" applyNumberFormat="1" applyFont="1" applyBorder="1" applyAlignment="1">
      <alignment vertical="center" shrinkToFit="1"/>
    </xf>
    <xf numFmtId="177" fontId="5" fillId="0" borderId="16" xfId="0" applyNumberFormat="1" applyFont="1" applyBorder="1" applyAlignment="1">
      <alignment vertical="center" shrinkToFit="1"/>
    </xf>
    <xf numFmtId="177" fontId="5" fillId="0" borderId="75" xfId="0" applyNumberFormat="1" applyFont="1" applyBorder="1" applyAlignment="1">
      <alignment vertical="center" shrinkToFit="1"/>
    </xf>
    <xf numFmtId="177" fontId="5" fillId="0" borderId="76" xfId="0" applyNumberFormat="1" applyFont="1" applyBorder="1" applyAlignment="1">
      <alignment vertical="center" shrinkToFit="1"/>
    </xf>
    <xf numFmtId="0" fontId="10" fillId="0" borderId="77" xfId="0" applyFont="1" applyBorder="1" applyAlignment="1">
      <alignment vertical="center" textRotation="255" shrinkToFit="1"/>
    </xf>
    <xf numFmtId="0" fontId="32" fillId="0" borderId="54" xfId="0" applyFont="1" applyBorder="1" applyAlignment="1">
      <alignment horizontal="center" vertical="center" shrinkToFit="1"/>
    </xf>
    <xf numFmtId="0" fontId="32" fillId="0" borderId="55" xfId="0" applyFont="1" applyBorder="1" applyAlignment="1">
      <alignment horizontal="center" vertical="center" shrinkToFit="1"/>
    </xf>
    <xf numFmtId="0" fontId="32" fillId="0" borderId="56" xfId="0" applyFont="1" applyBorder="1" applyAlignment="1">
      <alignment horizontal="center" vertical="center" shrinkToFit="1"/>
    </xf>
    <xf numFmtId="177" fontId="5" fillId="0" borderId="54" xfId="0" applyNumberFormat="1" applyFont="1" applyBorder="1" applyAlignment="1">
      <alignment vertical="center" shrinkToFit="1"/>
    </xf>
    <xf numFmtId="177" fontId="5" fillId="0" borderId="55" xfId="0" applyNumberFormat="1" applyFont="1" applyBorder="1" applyAlignment="1">
      <alignment vertical="center" shrinkToFit="1"/>
    </xf>
    <xf numFmtId="177" fontId="5" fillId="0" borderId="56" xfId="0" applyNumberFormat="1" applyFont="1" applyBorder="1" applyAlignment="1">
      <alignment vertical="center" shrinkToFit="1"/>
    </xf>
    <xf numFmtId="177" fontId="5" fillId="0" borderId="78" xfId="0" applyNumberFormat="1" applyFont="1" applyBorder="1" applyAlignment="1">
      <alignment vertical="center" shrinkToFit="1"/>
    </xf>
    <xf numFmtId="177" fontId="15" fillId="0" borderId="79" xfId="0" applyNumberFormat="1" applyFont="1" applyBorder="1" applyAlignment="1">
      <alignment vertical="center" shrinkToFit="1"/>
    </xf>
    <xf numFmtId="177" fontId="15" fillId="0" borderId="80" xfId="0" applyNumberFormat="1" applyFont="1" applyBorder="1" applyAlignment="1">
      <alignment vertical="center" shrinkToFit="1"/>
    </xf>
    <xf numFmtId="177" fontId="15" fillId="0" borderId="81" xfId="0" applyNumberFormat="1" applyFont="1" applyBorder="1" applyAlignment="1">
      <alignment vertical="center" shrinkToFit="1"/>
    </xf>
    <xf numFmtId="0" fontId="21" fillId="0" borderId="1" xfId="0" applyFont="1" applyBorder="1" applyAlignment="1">
      <alignment horizontal="center"/>
    </xf>
    <xf numFmtId="0" fontId="23" fillId="0" borderId="0" xfId="0" applyFont="1" applyBorder="1" applyAlignment="1" applyProtection="1">
      <alignment horizontal="left" shrinkToFit="1"/>
      <protection locked="0"/>
    </xf>
    <xf numFmtId="0" fontId="17" fillId="0" borderId="0" xfId="0" applyFont="1" applyBorder="1" applyAlignment="1" applyProtection="1">
      <alignment horizontal="left" vertical="center" shrinkToFit="1"/>
      <protection locked="0"/>
    </xf>
    <xf numFmtId="49" fontId="24" fillId="0" borderId="0" xfId="0" applyNumberFormat="1" applyFont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left" vertical="top" wrapText="1"/>
    </xf>
    <xf numFmtId="0" fontId="33" fillId="0" borderId="51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center"/>
    </xf>
    <xf numFmtId="0" fontId="20" fillId="0" borderId="8" xfId="0" applyFont="1" applyBorder="1" applyAlignment="1">
      <alignment horizontal="left"/>
    </xf>
    <xf numFmtId="0" fontId="20" fillId="0" borderId="18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77" fontId="12" fillId="0" borderId="40" xfId="0" applyNumberFormat="1" applyFont="1" applyBorder="1" applyAlignment="1" applyProtection="1">
      <alignment vertical="center" shrinkToFit="1"/>
      <protection locked="0"/>
    </xf>
    <xf numFmtId="177" fontId="12" fillId="0" borderId="39" xfId="0" applyNumberFormat="1" applyFont="1" applyBorder="1" applyAlignment="1" applyProtection="1">
      <alignment vertical="center" shrinkToFit="1"/>
      <protection locked="0"/>
    </xf>
    <xf numFmtId="177" fontId="12" fillId="0" borderId="41" xfId="0" applyNumberFormat="1" applyFont="1" applyBorder="1" applyAlignment="1" applyProtection="1">
      <alignment vertical="center" shrinkToFit="1"/>
      <protection locked="0"/>
    </xf>
    <xf numFmtId="0" fontId="29" fillId="0" borderId="40" xfId="0" applyFont="1" applyBorder="1" applyAlignment="1" applyProtection="1">
      <alignment horizontal="center" vertical="center" shrinkToFit="1"/>
      <protection locked="0"/>
    </xf>
    <xf numFmtId="0" fontId="29" fillId="0" borderId="52" xfId="0" applyFont="1" applyBorder="1" applyAlignment="1" applyProtection="1">
      <alignment horizontal="center" vertical="center" shrinkToFit="1"/>
      <protection locked="0"/>
    </xf>
    <xf numFmtId="177" fontId="29" fillId="0" borderId="40" xfId="0" applyNumberFormat="1" applyFont="1" applyBorder="1" applyAlignment="1" applyProtection="1">
      <alignment vertical="center" shrinkToFit="1"/>
      <protection locked="0"/>
    </xf>
    <xf numFmtId="0" fontId="29" fillId="0" borderId="38" xfId="0" applyFont="1" applyBorder="1" applyAlignment="1" applyProtection="1">
      <alignment horizontal="right" vertical="center" shrinkToFit="1"/>
      <protection locked="0"/>
    </xf>
    <xf numFmtId="0" fontId="29" fillId="0" borderId="52" xfId="0" applyFont="1" applyBorder="1" applyAlignment="1" applyProtection="1">
      <alignment horizontal="left" vertical="center" wrapText="1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/>
</file>

<file path=xl/ctrlProps/ctrlProp2.xml><?xml version="1.0" encoding="utf-8"?>
<formControlPr xmlns="http://schemas.microsoft.com/office/spreadsheetml/2009/9/main" objectType="Radio" checked="Checked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11</xdr:row>
          <xdr:rowOff>38100</xdr:rowOff>
        </xdr:from>
        <xdr:to>
          <xdr:col>28</xdr:col>
          <xdr:colOff>121920</xdr:colOff>
          <xdr:row>12</xdr:row>
          <xdr:rowOff>76200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E3E669FA-25F2-4478-A600-F212C5D126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38100</xdr:colOff>
          <xdr:row>11</xdr:row>
          <xdr:rowOff>38100</xdr:rowOff>
        </xdr:from>
        <xdr:to>
          <xdr:col>35</xdr:col>
          <xdr:colOff>121920</xdr:colOff>
          <xdr:row>12</xdr:row>
          <xdr:rowOff>76200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1446AF95-7A27-4EEB-AC63-BD00CFD953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F2ED0-2685-411B-980C-C11FA6D030EA}">
  <dimension ref="A1:BF41"/>
  <sheetViews>
    <sheetView tabSelected="1" workbookViewId="0">
      <selection sqref="A1:AL40"/>
    </sheetView>
  </sheetViews>
  <sheetFormatPr defaultRowHeight="18" x14ac:dyDescent="0.45"/>
  <cols>
    <col min="1" max="15" width="2.69921875" customWidth="1"/>
    <col min="16" max="38" width="1.69921875" customWidth="1"/>
  </cols>
  <sheetData>
    <row r="1" spans="1:58" ht="25.8" x14ac:dyDescent="0.35">
      <c r="A1" s="3"/>
      <c r="B1" s="3"/>
      <c r="C1" s="4"/>
      <c r="D1" s="5"/>
      <c r="E1" s="4"/>
      <c r="F1" s="6" t="s">
        <v>0</v>
      </c>
      <c r="G1" s="7"/>
      <c r="H1" s="7"/>
      <c r="I1" s="7"/>
      <c r="J1" s="7"/>
      <c r="K1" s="7"/>
      <c r="L1" s="7"/>
      <c r="M1" s="7"/>
      <c r="N1" s="7"/>
      <c r="O1" s="275" t="s">
        <v>1</v>
      </c>
      <c r="P1" s="275"/>
      <c r="Q1" s="275"/>
      <c r="R1" s="275"/>
      <c r="S1" s="275"/>
      <c r="T1" s="275"/>
      <c r="U1" s="275"/>
      <c r="V1" s="275"/>
      <c r="W1" s="275"/>
      <c r="X1" s="275"/>
      <c r="Y1" s="8"/>
      <c r="Z1" s="3"/>
      <c r="AA1" s="3"/>
      <c r="AB1" s="3"/>
      <c r="AC1" s="3"/>
      <c r="AD1" s="3"/>
      <c r="AE1" s="3"/>
      <c r="AF1" s="3"/>
      <c r="AG1" s="4"/>
      <c r="AH1" s="9" t="s">
        <v>2</v>
      </c>
      <c r="AI1" s="9"/>
      <c r="AJ1" s="9"/>
      <c r="AK1" s="9"/>
      <c r="AL1" s="9"/>
    </row>
    <row r="2" spans="1:58" ht="18.600000000000001" thickBot="1" x14ac:dyDescent="0.2">
      <c r="A2" s="10"/>
      <c r="B2" s="10"/>
      <c r="C2" s="4"/>
      <c r="D2" s="5"/>
      <c r="E2" s="11"/>
      <c r="F2" s="11"/>
      <c r="G2" s="11"/>
      <c r="H2" s="11"/>
      <c r="I2" s="11"/>
      <c r="J2" s="11"/>
      <c r="K2" s="11"/>
      <c r="L2" s="11"/>
      <c r="M2" s="11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3"/>
      <c r="AA2" s="3"/>
      <c r="AB2" s="3"/>
      <c r="AC2" s="3"/>
      <c r="AD2" s="3"/>
      <c r="AE2" s="3"/>
      <c r="AF2" s="3"/>
      <c r="AG2" s="4"/>
      <c r="AH2" s="4"/>
      <c r="AI2" s="4"/>
      <c r="AJ2" s="4"/>
      <c r="AK2" s="4"/>
      <c r="AL2" s="4"/>
    </row>
    <row r="3" spans="1:58" ht="18.600000000000001" thickTop="1" x14ac:dyDescent="0.45">
      <c r="A3" s="13" t="s">
        <v>3</v>
      </c>
      <c r="B3" s="14"/>
      <c r="C3" s="15" t="s">
        <v>4</v>
      </c>
      <c r="D3" s="16" t="s">
        <v>5</v>
      </c>
      <c r="E3" s="17" t="s">
        <v>6</v>
      </c>
      <c r="F3" s="17" t="s">
        <v>7</v>
      </c>
      <c r="G3" s="16" t="s">
        <v>4</v>
      </c>
      <c r="H3" s="17" t="s">
        <v>8</v>
      </c>
      <c r="I3" s="17" t="s">
        <v>6</v>
      </c>
      <c r="J3" s="16" t="s">
        <v>7</v>
      </c>
      <c r="K3" s="17" t="s">
        <v>4</v>
      </c>
      <c r="L3" s="18" t="s">
        <v>9</v>
      </c>
      <c r="M3" s="4"/>
      <c r="N3" s="4"/>
      <c r="O3" s="4"/>
      <c r="P3" s="19" t="s">
        <v>10</v>
      </c>
      <c r="Q3" s="20"/>
      <c r="R3" s="20"/>
      <c r="S3" s="20"/>
      <c r="T3" s="20"/>
      <c r="U3" s="20"/>
      <c r="V3" s="20"/>
      <c r="W3" s="20"/>
      <c r="X3" s="20"/>
      <c r="Y3" s="21" t="s">
        <v>11</v>
      </c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</row>
    <row r="4" spans="1:58" ht="21.6" thickBot="1" x14ac:dyDescent="0.5">
      <c r="A4" s="24"/>
      <c r="B4" s="25"/>
      <c r="C4" s="26"/>
      <c r="D4" s="27"/>
      <c r="E4" s="28"/>
      <c r="F4" s="28"/>
      <c r="G4" s="29" t="s">
        <v>92</v>
      </c>
      <c r="H4" s="28">
        <v>5</v>
      </c>
      <c r="I4" s="28">
        <v>0</v>
      </c>
      <c r="J4" s="29">
        <v>0</v>
      </c>
      <c r="K4" s="28">
        <v>0</v>
      </c>
      <c r="L4" s="30">
        <v>0</v>
      </c>
      <c r="M4" s="4"/>
      <c r="N4" s="4"/>
      <c r="O4" s="4"/>
      <c r="P4" s="31"/>
      <c r="Q4" s="32"/>
      <c r="R4" s="32"/>
      <c r="S4" s="32"/>
      <c r="T4" s="32"/>
      <c r="U4" s="32"/>
      <c r="V4" s="32"/>
      <c r="W4" s="32"/>
      <c r="X4" s="32"/>
      <c r="Y4" s="33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5"/>
    </row>
    <row r="5" spans="1:58" ht="18.600000000000001" customHeight="1" thickTop="1" x14ac:dyDescent="0.45">
      <c r="A5" s="4"/>
      <c r="B5" s="36"/>
      <c r="C5" s="3"/>
      <c r="D5" s="3"/>
      <c r="E5" s="4"/>
      <c r="F5" s="279" t="s">
        <v>12</v>
      </c>
      <c r="G5" s="279"/>
      <c r="H5" s="279"/>
      <c r="I5" s="279"/>
      <c r="J5" s="279"/>
      <c r="K5" s="279"/>
      <c r="L5" s="279"/>
      <c r="M5" s="279"/>
      <c r="N5" s="279"/>
      <c r="O5" s="280"/>
      <c r="P5" s="37" t="s">
        <v>13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9"/>
    </row>
    <row r="6" spans="1:58" x14ac:dyDescent="0.3">
      <c r="A6" s="40" t="s">
        <v>77</v>
      </c>
      <c r="B6" s="40"/>
      <c r="C6" s="40"/>
      <c r="D6" s="40"/>
      <c r="E6" s="40"/>
      <c r="F6" s="41" t="s">
        <v>78</v>
      </c>
      <c r="G6" s="4"/>
      <c r="H6" s="42"/>
      <c r="I6" s="42"/>
      <c r="J6" s="42"/>
      <c r="K6" s="42"/>
      <c r="L6" s="43"/>
      <c r="M6" s="43"/>
      <c r="N6" s="3"/>
      <c r="O6" s="3"/>
      <c r="P6" s="44" t="s">
        <v>14</v>
      </c>
      <c r="Q6" s="45"/>
      <c r="R6" s="45"/>
      <c r="S6" s="45"/>
      <c r="T6" s="45"/>
      <c r="U6" s="45"/>
      <c r="V6" s="46"/>
      <c r="W6" s="47"/>
      <c r="X6" s="47"/>
      <c r="Y6" s="47"/>
      <c r="Z6" s="47"/>
      <c r="AA6" s="48"/>
      <c r="AB6" s="49" t="s">
        <v>89</v>
      </c>
      <c r="AC6" s="45"/>
      <c r="AD6" s="45"/>
      <c r="AE6" s="45"/>
      <c r="AF6" s="45"/>
      <c r="AG6" s="50"/>
      <c r="AH6" s="51"/>
      <c r="AI6" s="52"/>
      <c r="AJ6" s="52"/>
      <c r="AK6" s="52"/>
      <c r="AL6" s="53"/>
    </row>
    <row r="7" spans="1:58" x14ac:dyDescent="0.4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4"/>
      <c r="Q7" s="55"/>
      <c r="R7" s="55"/>
      <c r="S7" s="55"/>
      <c r="T7" s="55"/>
      <c r="U7" s="55"/>
      <c r="V7" s="56"/>
      <c r="W7" s="57"/>
      <c r="X7" s="57"/>
      <c r="Y7" s="57"/>
      <c r="Z7" s="57"/>
      <c r="AA7" s="58"/>
      <c r="AB7" s="59"/>
      <c r="AC7" s="55"/>
      <c r="AD7" s="55"/>
      <c r="AE7" s="55"/>
      <c r="AF7" s="55"/>
      <c r="AG7" s="60"/>
      <c r="AH7" s="61"/>
      <c r="AI7" s="61"/>
      <c r="AJ7" s="61"/>
      <c r="AK7" s="61"/>
      <c r="AL7" s="62"/>
    </row>
    <row r="8" spans="1:58" x14ac:dyDescent="0.45">
      <c r="A8" s="4"/>
      <c r="B8" s="4"/>
      <c r="C8" s="4"/>
      <c r="D8" s="4"/>
      <c r="E8" s="4"/>
      <c r="F8" s="4"/>
      <c r="G8" s="63" t="s">
        <v>15</v>
      </c>
      <c r="H8" s="64"/>
      <c r="I8" s="65">
        <v>8</v>
      </c>
      <c r="J8" s="4" t="s">
        <v>16</v>
      </c>
      <c r="K8" s="65">
        <v>11</v>
      </c>
      <c r="L8" s="4" t="s">
        <v>17</v>
      </c>
      <c r="M8" s="65">
        <v>2</v>
      </c>
      <c r="N8" s="4" t="s">
        <v>18</v>
      </c>
      <c r="O8" s="4"/>
      <c r="P8" s="66" t="s">
        <v>19</v>
      </c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8"/>
    </row>
    <row r="9" spans="1:58" x14ac:dyDescent="0.45">
      <c r="A9" s="69" t="s">
        <v>20</v>
      </c>
      <c r="B9" s="70"/>
      <c r="C9" s="70"/>
      <c r="D9" s="71" t="s">
        <v>21</v>
      </c>
      <c r="E9" s="72" t="s">
        <v>22</v>
      </c>
      <c r="F9" s="73"/>
      <c r="G9" s="73"/>
      <c r="H9" s="73"/>
      <c r="I9" s="73"/>
      <c r="J9" s="73"/>
      <c r="K9" s="74"/>
      <c r="L9" s="4"/>
      <c r="M9" s="4"/>
      <c r="N9" s="4"/>
      <c r="O9" s="4"/>
      <c r="P9" s="75" t="s">
        <v>90</v>
      </c>
      <c r="Q9" s="76"/>
      <c r="R9" s="76"/>
      <c r="S9" s="76"/>
      <c r="T9" s="76"/>
      <c r="U9" s="76"/>
      <c r="V9" s="77" t="s">
        <v>23</v>
      </c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9"/>
    </row>
    <row r="10" spans="1:58" x14ac:dyDescent="0.35">
      <c r="A10" s="80" t="s">
        <v>24</v>
      </c>
      <c r="B10" s="81"/>
      <c r="C10" s="82" t="s">
        <v>25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3"/>
      <c r="O10" s="4"/>
      <c r="P10" s="84"/>
      <c r="Q10" s="85"/>
      <c r="R10" s="85"/>
      <c r="S10" s="85"/>
      <c r="T10" s="85"/>
      <c r="U10" s="85"/>
      <c r="V10" s="86" t="s">
        <v>26</v>
      </c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8"/>
    </row>
    <row r="11" spans="1:58" x14ac:dyDescent="0.45">
      <c r="A11" s="4"/>
      <c r="B11" s="4"/>
      <c r="C11" s="89" t="s">
        <v>27</v>
      </c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11"/>
      <c r="O11" s="4"/>
      <c r="P11" s="90" t="s">
        <v>28</v>
      </c>
      <c r="Q11" s="91"/>
      <c r="R11" s="91"/>
      <c r="S11" s="91"/>
      <c r="T11" s="91"/>
      <c r="U11" s="91"/>
      <c r="V11" s="92" t="s">
        <v>29</v>
      </c>
      <c r="W11" s="93"/>
      <c r="X11" s="93"/>
      <c r="Y11" s="93"/>
      <c r="Z11" s="93"/>
      <c r="AA11" s="93"/>
      <c r="AB11" s="93"/>
      <c r="AC11" s="94" t="s">
        <v>30</v>
      </c>
      <c r="AD11" s="95"/>
      <c r="AE11" s="93" t="s">
        <v>31</v>
      </c>
      <c r="AF11" s="93"/>
      <c r="AG11" s="93"/>
      <c r="AH11" s="93"/>
      <c r="AI11" s="93"/>
      <c r="AJ11" s="93"/>
      <c r="AK11" s="94" t="s">
        <v>32</v>
      </c>
      <c r="AL11" s="96"/>
    </row>
    <row r="12" spans="1:58" x14ac:dyDescent="0.35">
      <c r="A12" s="80" t="s">
        <v>33</v>
      </c>
      <c r="B12" s="81"/>
      <c r="C12" s="89" t="s">
        <v>34</v>
      </c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4"/>
      <c r="O12" s="4"/>
      <c r="P12" s="90" t="s">
        <v>35</v>
      </c>
      <c r="Q12" s="91"/>
      <c r="R12" s="91"/>
      <c r="S12" s="91"/>
      <c r="T12" s="91"/>
      <c r="U12" s="91"/>
      <c r="V12" s="97"/>
      <c r="W12" s="98"/>
      <c r="X12" s="98"/>
      <c r="Y12" s="98"/>
      <c r="Z12" s="98"/>
      <c r="AA12" s="98" t="s">
        <v>36</v>
      </c>
      <c r="AB12" s="98"/>
      <c r="AC12" s="98"/>
      <c r="AD12" s="98"/>
      <c r="AE12" s="98"/>
      <c r="AF12" s="98"/>
      <c r="AG12" s="98"/>
      <c r="AH12" s="98" t="s">
        <v>37</v>
      </c>
      <c r="AI12" s="98"/>
      <c r="AJ12" s="98"/>
      <c r="AK12" s="98"/>
      <c r="AL12" s="99"/>
    </row>
    <row r="13" spans="1:58" x14ac:dyDescent="0.45">
      <c r="A13" s="4"/>
      <c r="B13" s="100"/>
      <c r="C13" s="89" t="s">
        <v>38</v>
      </c>
      <c r="D13" s="89"/>
      <c r="E13" s="89"/>
      <c r="F13" s="89"/>
      <c r="G13" s="89"/>
      <c r="H13" s="89"/>
      <c r="I13" s="89"/>
      <c r="J13" s="89"/>
      <c r="K13" s="89"/>
      <c r="L13" s="89"/>
      <c r="M13" s="101"/>
      <c r="N13" s="4"/>
      <c r="O13" s="4"/>
      <c r="P13" s="102" t="s">
        <v>39</v>
      </c>
      <c r="Q13" s="55"/>
      <c r="R13" s="55"/>
      <c r="S13" s="55"/>
      <c r="T13" s="55"/>
      <c r="U13" s="55"/>
      <c r="V13" s="103" t="s">
        <v>40</v>
      </c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5"/>
    </row>
    <row r="14" spans="1:58" x14ac:dyDescent="0.4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06" t="s">
        <v>42</v>
      </c>
      <c r="Q14" s="107"/>
      <c r="R14" s="107"/>
      <c r="S14" s="107"/>
      <c r="T14" s="107"/>
      <c r="U14" s="107"/>
      <c r="V14" s="107"/>
      <c r="W14" s="107"/>
      <c r="X14" s="107"/>
      <c r="Y14" s="107"/>
      <c r="Z14" s="108" t="s">
        <v>43</v>
      </c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10"/>
    </row>
    <row r="15" spans="1:58" x14ac:dyDescent="0.3">
      <c r="A15" s="284" t="s">
        <v>80</v>
      </c>
      <c r="B15" s="284"/>
      <c r="C15" s="284"/>
      <c r="D15" s="276" t="s">
        <v>81</v>
      </c>
      <c r="E15" s="276"/>
      <c r="F15" s="276"/>
      <c r="G15" s="276"/>
      <c r="H15" s="277"/>
      <c r="I15" s="111" t="s">
        <v>82</v>
      </c>
      <c r="J15" s="111"/>
      <c r="K15" s="111"/>
      <c r="L15" s="111"/>
      <c r="M15" s="111"/>
      <c r="N15" s="111"/>
      <c r="O15" s="111"/>
      <c r="P15" s="282" t="s">
        <v>44</v>
      </c>
      <c r="Q15" s="282"/>
      <c r="R15" s="282"/>
      <c r="S15" s="282"/>
      <c r="T15" s="282"/>
      <c r="U15" s="112" t="s">
        <v>85</v>
      </c>
      <c r="V15" s="112"/>
      <c r="W15" s="112"/>
      <c r="X15" s="112"/>
      <c r="Y15" s="112"/>
      <c r="Z15" s="112"/>
      <c r="AA15" s="112"/>
      <c r="AB15" s="112"/>
      <c r="AC15" s="112"/>
      <c r="AD15" s="113" t="s">
        <v>86</v>
      </c>
      <c r="AE15" s="113"/>
      <c r="AF15" s="113"/>
      <c r="AG15" s="113"/>
      <c r="AH15" s="113"/>
      <c r="AI15" s="113"/>
      <c r="AJ15" s="113"/>
      <c r="AK15" s="113"/>
      <c r="AL15" s="113"/>
    </row>
    <row r="16" spans="1:58" x14ac:dyDescent="0.45">
      <c r="A16" s="285" t="s">
        <v>93</v>
      </c>
      <c r="B16" s="285"/>
      <c r="C16" s="285"/>
      <c r="D16" s="278" t="s">
        <v>41</v>
      </c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81" t="s">
        <v>93</v>
      </c>
      <c r="Q16" s="281"/>
      <c r="R16" s="281"/>
      <c r="S16" s="281"/>
      <c r="T16" s="281"/>
      <c r="U16" s="286" t="s">
        <v>79</v>
      </c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2"/>
      <c r="AN16" s="114"/>
      <c r="AO16" s="115"/>
      <c r="AP16" s="115"/>
      <c r="AQ16" s="115"/>
      <c r="AR16" s="115"/>
      <c r="AS16" s="116"/>
      <c r="AT16" s="116"/>
      <c r="AU16" s="116"/>
      <c r="AV16" s="116"/>
      <c r="AW16" s="116"/>
      <c r="AX16" s="117"/>
      <c r="AY16" s="117"/>
      <c r="AZ16" s="117"/>
      <c r="BA16" s="117"/>
      <c r="BB16" s="117"/>
      <c r="BC16" s="117"/>
      <c r="BD16" s="117"/>
      <c r="BE16" s="117"/>
      <c r="BF16" s="117"/>
    </row>
    <row r="17" spans="1:38" x14ac:dyDescent="0.45">
      <c r="A17" s="285" t="s">
        <v>83</v>
      </c>
      <c r="B17" s="285"/>
      <c r="C17" s="285"/>
      <c r="D17" s="118" t="s">
        <v>84</v>
      </c>
      <c r="E17" s="118"/>
      <c r="F17" s="118"/>
      <c r="G17" s="118"/>
      <c r="H17" s="118"/>
      <c r="I17" s="118"/>
      <c r="J17" s="119"/>
      <c r="K17" s="119"/>
      <c r="L17" s="119"/>
      <c r="M17" s="119"/>
      <c r="N17" s="119"/>
      <c r="O17" s="4"/>
      <c r="P17" s="283" t="s">
        <v>87</v>
      </c>
      <c r="Q17" s="283"/>
      <c r="R17" s="283"/>
      <c r="S17" s="283"/>
      <c r="T17" s="283"/>
      <c r="U17" s="120" t="s">
        <v>88</v>
      </c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</row>
    <row r="18" spans="1:38" x14ac:dyDescent="0.15">
      <c r="A18" s="121" t="s">
        <v>45</v>
      </c>
      <c r="B18" s="122" t="s">
        <v>46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4" t="s">
        <v>47</v>
      </c>
      <c r="Q18" s="125"/>
      <c r="R18" s="125"/>
      <c r="S18" s="125"/>
      <c r="T18" s="125"/>
      <c r="U18" s="126"/>
      <c r="V18" s="107"/>
      <c r="W18" s="107"/>
      <c r="X18" s="107"/>
      <c r="Y18" s="127"/>
      <c r="Z18" s="128" t="s">
        <v>48</v>
      </c>
      <c r="AA18" s="128"/>
      <c r="AB18" s="128"/>
      <c r="AC18" s="128"/>
      <c r="AD18" s="128"/>
      <c r="AE18" s="128"/>
      <c r="AF18" s="128"/>
      <c r="AG18" s="128"/>
      <c r="AH18" s="129">
        <f>IF(Z18="外税 (税抜)",1,IF(Z18="内税 (税込)",2,""))</f>
        <v>2</v>
      </c>
      <c r="AI18" s="130"/>
      <c r="AJ18" s="130"/>
      <c r="AK18" s="130"/>
      <c r="AL18" s="131"/>
    </row>
    <row r="19" spans="1:38" x14ac:dyDescent="0.45">
      <c r="A19" s="132"/>
      <c r="B19" s="133" t="s">
        <v>49</v>
      </c>
      <c r="C19" s="134"/>
      <c r="D19" s="134"/>
      <c r="E19" s="134"/>
      <c r="F19" s="134"/>
      <c r="G19" s="134"/>
      <c r="H19" s="135"/>
      <c r="I19" s="136" t="s">
        <v>50</v>
      </c>
      <c r="J19" s="134"/>
      <c r="K19" s="135"/>
      <c r="L19" s="137" t="s">
        <v>51</v>
      </c>
      <c r="M19" s="138" t="s">
        <v>52</v>
      </c>
      <c r="N19" s="138"/>
      <c r="O19" s="135"/>
      <c r="P19" s="136" t="s">
        <v>53</v>
      </c>
      <c r="Q19" s="134"/>
      <c r="R19" s="135"/>
      <c r="S19" s="138" t="s">
        <v>54</v>
      </c>
      <c r="T19" s="134"/>
      <c r="U19" s="134"/>
      <c r="V19" s="134"/>
      <c r="W19" s="134"/>
      <c r="X19" s="134"/>
      <c r="Y19" s="134"/>
      <c r="Z19" s="139" t="s">
        <v>55</v>
      </c>
      <c r="AA19" s="138"/>
      <c r="AB19" s="138"/>
      <c r="AC19" s="138"/>
      <c r="AD19" s="138"/>
      <c r="AE19" s="138"/>
      <c r="AF19" s="138"/>
      <c r="AG19" s="140"/>
      <c r="AH19" s="138" t="s">
        <v>56</v>
      </c>
      <c r="AI19" s="134"/>
      <c r="AJ19" s="134"/>
      <c r="AK19" s="134"/>
      <c r="AL19" s="141"/>
    </row>
    <row r="20" spans="1:38" x14ac:dyDescent="0.45">
      <c r="A20" s="142"/>
      <c r="B20" s="143" t="s">
        <v>57</v>
      </c>
      <c r="C20" s="144"/>
      <c r="D20" s="144"/>
      <c r="E20" s="144"/>
      <c r="F20" s="144"/>
      <c r="G20" s="144"/>
      <c r="H20" s="144"/>
      <c r="I20" s="145" t="s">
        <v>58</v>
      </c>
      <c r="J20" s="146"/>
      <c r="K20" s="147"/>
      <c r="L20" s="148"/>
      <c r="M20" s="149">
        <v>1</v>
      </c>
      <c r="N20" s="149"/>
      <c r="O20" s="150"/>
      <c r="P20" s="151" t="s">
        <v>59</v>
      </c>
      <c r="Q20" s="152"/>
      <c r="R20" s="152"/>
      <c r="S20" s="153">
        <v>50000</v>
      </c>
      <c r="T20" s="154"/>
      <c r="U20" s="154"/>
      <c r="V20" s="154"/>
      <c r="W20" s="154"/>
      <c r="X20" s="154"/>
      <c r="Y20" s="154"/>
      <c r="Z20" s="155">
        <v>50000</v>
      </c>
      <c r="AA20" s="156"/>
      <c r="AB20" s="156"/>
      <c r="AC20" s="156"/>
      <c r="AD20" s="156"/>
      <c r="AE20" s="156"/>
      <c r="AF20" s="156"/>
      <c r="AG20" s="157"/>
      <c r="AH20" s="158">
        <v>10</v>
      </c>
      <c r="AI20" s="158"/>
      <c r="AJ20" s="159" t="s">
        <v>60</v>
      </c>
      <c r="AK20" s="160">
        <v>1</v>
      </c>
      <c r="AL20" s="161"/>
    </row>
    <row r="21" spans="1:38" x14ac:dyDescent="0.45">
      <c r="A21" s="142"/>
      <c r="B21" s="162"/>
      <c r="C21" s="163"/>
      <c r="D21" s="163"/>
      <c r="E21" s="163"/>
      <c r="F21" s="163"/>
      <c r="G21" s="163"/>
      <c r="H21" s="163"/>
      <c r="I21" s="164"/>
      <c r="J21" s="165"/>
      <c r="K21" s="166"/>
      <c r="L21" s="148"/>
      <c r="M21" s="167"/>
      <c r="N21" s="167"/>
      <c r="O21" s="168"/>
      <c r="P21" s="151"/>
      <c r="Q21" s="152"/>
      <c r="R21" s="152"/>
      <c r="S21" s="153"/>
      <c r="T21" s="154"/>
      <c r="U21" s="154"/>
      <c r="V21" s="154"/>
      <c r="W21" s="154"/>
      <c r="X21" s="154"/>
      <c r="Y21" s="154"/>
      <c r="Z21" s="169"/>
      <c r="AA21" s="170"/>
      <c r="AB21" s="170"/>
      <c r="AC21" s="170"/>
      <c r="AD21" s="170"/>
      <c r="AE21" s="170"/>
      <c r="AF21" s="170"/>
      <c r="AG21" s="171"/>
      <c r="AH21" s="172"/>
      <c r="AI21" s="172"/>
      <c r="AJ21" s="173"/>
      <c r="AK21" s="174"/>
      <c r="AL21" s="175"/>
    </row>
    <row r="22" spans="1:38" x14ac:dyDescent="0.45">
      <c r="A22" s="142"/>
      <c r="B22" s="162"/>
      <c r="C22" s="163"/>
      <c r="D22" s="163"/>
      <c r="E22" s="163"/>
      <c r="F22" s="163"/>
      <c r="G22" s="163"/>
      <c r="H22" s="163"/>
      <c r="I22" s="164"/>
      <c r="J22" s="165"/>
      <c r="K22" s="166"/>
      <c r="L22" s="148"/>
      <c r="M22" s="167"/>
      <c r="N22" s="167"/>
      <c r="O22" s="168"/>
      <c r="P22" s="151"/>
      <c r="Q22" s="152"/>
      <c r="R22" s="152"/>
      <c r="S22" s="153"/>
      <c r="T22" s="154"/>
      <c r="U22" s="154"/>
      <c r="V22" s="154"/>
      <c r="W22" s="154"/>
      <c r="X22" s="154"/>
      <c r="Y22" s="154"/>
      <c r="Z22" s="169"/>
      <c r="AA22" s="170"/>
      <c r="AB22" s="170"/>
      <c r="AC22" s="170"/>
      <c r="AD22" s="170"/>
      <c r="AE22" s="170"/>
      <c r="AF22" s="170"/>
      <c r="AG22" s="171"/>
      <c r="AH22" s="172"/>
      <c r="AI22" s="172"/>
      <c r="AJ22" s="173"/>
      <c r="AK22" s="174"/>
      <c r="AL22" s="175"/>
    </row>
    <row r="23" spans="1:38" x14ac:dyDescent="0.45">
      <c r="A23" s="176" t="s">
        <v>61</v>
      </c>
      <c r="B23" s="162"/>
      <c r="C23" s="163"/>
      <c r="D23" s="163"/>
      <c r="E23" s="163"/>
      <c r="F23" s="163"/>
      <c r="G23" s="163"/>
      <c r="H23" s="163"/>
      <c r="I23" s="164"/>
      <c r="J23" s="165"/>
      <c r="K23" s="166"/>
      <c r="L23" s="148"/>
      <c r="M23" s="167"/>
      <c r="N23" s="167"/>
      <c r="O23" s="168"/>
      <c r="P23" s="151"/>
      <c r="Q23" s="152"/>
      <c r="R23" s="152"/>
      <c r="S23" s="153"/>
      <c r="T23" s="154"/>
      <c r="U23" s="154"/>
      <c r="V23" s="154"/>
      <c r="W23" s="154"/>
      <c r="X23" s="154"/>
      <c r="Y23" s="154"/>
      <c r="Z23" s="169"/>
      <c r="AA23" s="170"/>
      <c r="AB23" s="170"/>
      <c r="AC23" s="170"/>
      <c r="AD23" s="170"/>
      <c r="AE23" s="170"/>
      <c r="AF23" s="170"/>
      <c r="AG23" s="171"/>
      <c r="AH23" s="172"/>
      <c r="AI23" s="172"/>
      <c r="AJ23" s="173"/>
      <c r="AK23" s="174"/>
      <c r="AL23" s="175"/>
    </row>
    <row r="24" spans="1:38" x14ac:dyDescent="0.45">
      <c r="A24" s="176"/>
      <c r="B24" s="162"/>
      <c r="C24" s="163"/>
      <c r="D24" s="163"/>
      <c r="E24" s="163"/>
      <c r="F24" s="163"/>
      <c r="G24" s="163"/>
      <c r="H24" s="294"/>
      <c r="I24" s="164"/>
      <c r="J24" s="165"/>
      <c r="K24" s="166"/>
      <c r="L24" s="148"/>
      <c r="M24" s="292"/>
      <c r="N24" s="167"/>
      <c r="O24" s="168"/>
      <c r="P24" s="290"/>
      <c r="Q24" s="174"/>
      <c r="R24" s="291"/>
      <c r="S24" s="287"/>
      <c r="T24" s="288"/>
      <c r="U24" s="288"/>
      <c r="V24" s="288"/>
      <c r="W24" s="288"/>
      <c r="X24" s="288"/>
      <c r="Y24" s="289"/>
      <c r="Z24" s="169"/>
      <c r="AA24" s="170"/>
      <c r="AB24" s="170"/>
      <c r="AC24" s="170"/>
      <c r="AD24" s="170"/>
      <c r="AE24" s="170"/>
      <c r="AF24" s="170"/>
      <c r="AG24" s="171"/>
      <c r="AH24" s="293"/>
      <c r="AI24" s="172"/>
      <c r="AJ24" s="173"/>
      <c r="AK24" s="174"/>
      <c r="AL24" s="175"/>
    </row>
    <row r="25" spans="1:38" x14ac:dyDescent="0.45">
      <c r="A25" s="142"/>
      <c r="B25" s="162"/>
      <c r="C25" s="163"/>
      <c r="D25" s="163"/>
      <c r="E25" s="163"/>
      <c r="F25" s="163"/>
      <c r="G25" s="163"/>
      <c r="H25" s="294"/>
      <c r="I25" s="164"/>
      <c r="J25" s="165"/>
      <c r="K25" s="166"/>
      <c r="L25" s="148"/>
      <c r="M25" s="292"/>
      <c r="N25" s="167"/>
      <c r="O25" s="168"/>
      <c r="P25" s="290"/>
      <c r="Q25" s="174"/>
      <c r="R25" s="291"/>
      <c r="S25" s="287"/>
      <c r="T25" s="288"/>
      <c r="U25" s="288"/>
      <c r="V25" s="288"/>
      <c r="W25" s="288"/>
      <c r="X25" s="288"/>
      <c r="Y25" s="289"/>
      <c r="Z25" s="169"/>
      <c r="AA25" s="170"/>
      <c r="AB25" s="170"/>
      <c r="AC25" s="170"/>
      <c r="AD25" s="170"/>
      <c r="AE25" s="170"/>
      <c r="AF25" s="170"/>
      <c r="AG25" s="171"/>
      <c r="AH25" s="293"/>
      <c r="AI25" s="172"/>
      <c r="AJ25" s="173"/>
      <c r="AK25" s="174"/>
      <c r="AL25" s="175"/>
    </row>
    <row r="26" spans="1:38" x14ac:dyDescent="0.45">
      <c r="A26" s="176" t="s">
        <v>62</v>
      </c>
      <c r="B26" s="162"/>
      <c r="C26" s="163"/>
      <c r="D26" s="163"/>
      <c r="E26" s="163"/>
      <c r="F26" s="163"/>
      <c r="G26" s="163"/>
      <c r="H26" s="163"/>
      <c r="I26" s="164"/>
      <c r="J26" s="165"/>
      <c r="K26" s="166"/>
      <c r="L26" s="148"/>
      <c r="M26" s="167"/>
      <c r="N26" s="167"/>
      <c r="O26" s="168"/>
      <c r="P26" s="151"/>
      <c r="Q26" s="152"/>
      <c r="R26" s="152"/>
      <c r="S26" s="153"/>
      <c r="T26" s="154"/>
      <c r="U26" s="154"/>
      <c r="V26" s="154"/>
      <c r="W26" s="154"/>
      <c r="X26" s="154"/>
      <c r="Y26" s="154"/>
      <c r="Z26" s="169"/>
      <c r="AA26" s="170"/>
      <c r="AB26" s="170"/>
      <c r="AC26" s="170"/>
      <c r="AD26" s="170"/>
      <c r="AE26" s="170"/>
      <c r="AF26" s="170"/>
      <c r="AG26" s="171"/>
      <c r="AH26" s="172"/>
      <c r="AI26" s="172"/>
      <c r="AJ26" s="173"/>
      <c r="AK26" s="174"/>
      <c r="AL26" s="175"/>
    </row>
    <row r="27" spans="1:38" x14ac:dyDescent="0.45">
      <c r="A27" s="142"/>
      <c r="B27" s="162"/>
      <c r="C27" s="163"/>
      <c r="D27" s="163"/>
      <c r="E27" s="163"/>
      <c r="F27" s="163"/>
      <c r="G27" s="163"/>
      <c r="H27" s="163"/>
      <c r="I27" s="164"/>
      <c r="J27" s="165"/>
      <c r="K27" s="166"/>
      <c r="L27" s="148"/>
      <c r="M27" s="167"/>
      <c r="N27" s="167"/>
      <c r="O27" s="168"/>
      <c r="P27" s="151"/>
      <c r="Q27" s="152"/>
      <c r="R27" s="152"/>
      <c r="S27" s="153"/>
      <c r="T27" s="154"/>
      <c r="U27" s="154"/>
      <c r="V27" s="154"/>
      <c r="W27" s="154"/>
      <c r="X27" s="154"/>
      <c r="Y27" s="154"/>
      <c r="Z27" s="169"/>
      <c r="AA27" s="170"/>
      <c r="AB27" s="170"/>
      <c r="AC27" s="170"/>
      <c r="AD27" s="170"/>
      <c r="AE27" s="170"/>
      <c r="AF27" s="170"/>
      <c r="AG27" s="171"/>
      <c r="AH27" s="172"/>
      <c r="AI27" s="172"/>
      <c r="AJ27" s="173"/>
      <c r="AK27" s="174"/>
      <c r="AL27" s="175"/>
    </row>
    <row r="28" spans="1:38" x14ac:dyDescent="0.45">
      <c r="A28" s="177" t="s">
        <v>63</v>
      </c>
      <c r="B28" s="162"/>
      <c r="C28" s="163"/>
      <c r="D28" s="163"/>
      <c r="E28" s="163"/>
      <c r="F28" s="163"/>
      <c r="G28" s="163"/>
      <c r="H28" s="163"/>
      <c r="I28" s="164"/>
      <c r="J28" s="165"/>
      <c r="K28" s="166"/>
      <c r="L28" s="148"/>
      <c r="M28" s="167"/>
      <c r="N28" s="167"/>
      <c r="O28" s="168"/>
      <c r="P28" s="151"/>
      <c r="Q28" s="152"/>
      <c r="R28" s="152"/>
      <c r="S28" s="153"/>
      <c r="T28" s="154"/>
      <c r="U28" s="154"/>
      <c r="V28" s="154"/>
      <c r="W28" s="154"/>
      <c r="X28" s="154"/>
      <c r="Y28" s="154"/>
      <c r="Z28" s="169"/>
      <c r="AA28" s="170"/>
      <c r="AB28" s="170"/>
      <c r="AC28" s="170"/>
      <c r="AD28" s="170"/>
      <c r="AE28" s="170"/>
      <c r="AF28" s="170"/>
      <c r="AG28" s="171"/>
      <c r="AH28" s="172"/>
      <c r="AI28" s="172"/>
      <c r="AJ28" s="173"/>
      <c r="AK28" s="174"/>
      <c r="AL28" s="175"/>
    </row>
    <row r="29" spans="1:38" x14ac:dyDescent="0.45">
      <c r="A29" s="176" t="s">
        <v>64</v>
      </c>
      <c r="B29" s="162"/>
      <c r="C29" s="163"/>
      <c r="D29" s="163"/>
      <c r="E29" s="163"/>
      <c r="F29" s="163"/>
      <c r="G29" s="163"/>
      <c r="H29" s="163"/>
      <c r="I29" s="164"/>
      <c r="J29" s="165"/>
      <c r="K29" s="166"/>
      <c r="L29" s="148"/>
      <c r="M29" s="167"/>
      <c r="N29" s="167"/>
      <c r="O29" s="168"/>
      <c r="P29" s="151"/>
      <c r="Q29" s="152"/>
      <c r="R29" s="152"/>
      <c r="S29" s="153"/>
      <c r="T29" s="154"/>
      <c r="U29" s="154"/>
      <c r="V29" s="154"/>
      <c r="W29" s="154"/>
      <c r="X29" s="154"/>
      <c r="Y29" s="154"/>
      <c r="Z29" s="169"/>
      <c r="AA29" s="170"/>
      <c r="AB29" s="170"/>
      <c r="AC29" s="170"/>
      <c r="AD29" s="170"/>
      <c r="AE29" s="170"/>
      <c r="AF29" s="170"/>
      <c r="AG29" s="171"/>
      <c r="AH29" s="172"/>
      <c r="AI29" s="172"/>
      <c r="AJ29" s="173"/>
      <c r="AK29" s="174"/>
      <c r="AL29" s="175"/>
    </row>
    <row r="30" spans="1:38" x14ac:dyDescent="0.45">
      <c r="A30" s="178"/>
      <c r="B30" s="162"/>
      <c r="C30" s="163"/>
      <c r="D30" s="163"/>
      <c r="E30" s="163"/>
      <c r="F30" s="163"/>
      <c r="G30" s="163"/>
      <c r="H30" s="163"/>
      <c r="I30" s="164"/>
      <c r="J30" s="165"/>
      <c r="K30" s="166"/>
      <c r="L30" s="148"/>
      <c r="M30" s="167"/>
      <c r="N30" s="167"/>
      <c r="O30" s="168"/>
      <c r="P30" s="151"/>
      <c r="Q30" s="152"/>
      <c r="R30" s="152"/>
      <c r="S30" s="153"/>
      <c r="T30" s="154"/>
      <c r="U30" s="154"/>
      <c r="V30" s="154"/>
      <c r="W30" s="154"/>
      <c r="X30" s="154"/>
      <c r="Y30" s="154"/>
      <c r="Z30" s="169"/>
      <c r="AA30" s="170"/>
      <c r="AB30" s="170"/>
      <c r="AC30" s="170"/>
      <c r="AD30" s="170"/>
      <c r="AE30" s="170"/>
      <c r="AF30" s="170"/>
      <c r="AG30" s="171"/>
      <c r="AH30" s="172"/>
      <c r="AI30" s="172"/>
      <c r="AJ30" s="173"/>
      <c r="AK30" s="174"/>
      <c r="AL30" s="175"/>
    </row>
    <row r="31" spans="1:38" x14ac:dyDescent="0.45">
      <c r="A31" s="177" t="s">
        <v>65</v>
      </c>
      <c r="B31" s="162"/>
      <c r="C31" s="163"/>
      <c r="D31" s="163"/>
      <c r="E31" s="163"/>
      <c r="F31" s="163"/>
      <c r="G31" s="163"/>
      <c r="H31" s="163"/>
      <c r="I31" s="164"/>
      <c r="J31" s="165"/>
      <c r="K31" s="166"/>
      <c r="L31" s="148"/>
      <c r="M31" s="167"/>
      <c r="N31" s="167"/>
      <c r="O31" s="168"/>
      <c r="P31" s="151"/>
      <c r="Q31" s="152"/>
      <c r="R31" s="152"/>
      <c r="S31" s="153"/>
      <c r="T31" s="154"/>
      <c r="U31" s="154"/>
      <c r="V31" s="154"/>
      <c r="W31" s="154"/>
      <c r="X31" s="154"/>
      <c r="Y31" s="154"/>
      <c r="Z31" s="169"/>
      <c r="AA31" s="170"/>
      <c r="AB31" s="170"/>
      <c r="AC31" s="170"/>
      <c r="AD31" s="170"/>
      <c r="AE31" s="170"/>
      <c r="AF31" s="170"/>
      <c r="AG31" s="171"/>
      <c r="AH31" s="172"/>
      <c r="AI31" s="172"/>
      <c r="AJ31" s="173"/>
      <c r="AK31" s="174"/>
      <c r="AL31" s="175"/>
    </row>
    <row r="32" spans="1:38" x14ac:dyDescent="0.45">
      <c r="A32" s="176"/>
      <c r="B32" s="179"/>
      <c r="C32" s="180"/>
      <c r="D32" s="180"/>
      <c r="E32" s="180"/>
      <c r="F32" s="180"/>
      <c r="G32" s="180"/>
      <c r="H32" s="180"/>
      <c r="I32" s="181"/>
      <c r="J32" s="182"/>
      <c r="K32" s="183"/>
      <c r="L32" s="148"/>
      <c r="M32" s="184"/>
      <c r="N32" s="184"/>
      <c r="O32" s="185"/>
      <c r="P32" s="186"/>
      <c r="Q32" s="160"/>
      <c r="R32" s="160"/>
      <c r="S32" s="187"/>
      <c r="T32" s="188"/>
      <c r="U32" s="188"/>
      <c r="V32" s="188"/>
      <c r="W32" s="188"/>
      <c r="X32" s="188"/>
      <c r="Y32" s="188"/>
      <c r="Z32" s="189"/>
      <c r="AA32" s="190"/>
      <c r="AB32" s="190"/>
      <c r="AC32" s="190"/>
      <c r="AD32" s="190"/>
      <c r="AE32" s="190"/>
      <c r="AF32" s="190"/>
      <c r="AG32" s="191"/>
      <c r="AH32" s="192"/>
      <c r="AI32" s="192"/>
      <c r="AJ32" s="193"/>
      <c r="AK32" s="194"/>
      <c r="AL32" s="195"/>
    </row>
    <row r="33" spans="1:38" x14ac:dyDescent="0.45">
      <c r="A33" s="142"/>
      <c r="B33" s="196" t="str">
        <f>IF(AH18=1,"",IF(AH18=2,"うち、",""))</f>
        <v>うち、</v>
      </c>
      <c r="C33" s="197"/>
      <c r="D33" s="197"/>
      <c r="E33" s="198" t="s">
        <v>66</v>
      </c>
      <c r="F33" s="199"/>
      <c r="G33" s="199"/>
      <c r="H33" s="199"/>
      <c r="I33" s="199"/>
      <c r="J33" s="199"/>
      <c r="K33" s="199"/>
      <c r="L33" s="200" t="s">
        <v>51</v>
      </c>
      <c r="M33" s="201" t="s">
        <v>67</v>
      </c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2"/>
      <c r="Z33" s="203">
        <f>IF(AH18=1,ROUNDDOWN(SUMIF(L20:L32,"",Z20:AG32)*(F37/100),0)+ROUNDDOWN(SUMIF(L20:L32,E38,Z20:AG32)*(F38/100),0),IF(AH18=2,ROUNDDOWN(SUMIF(L20:L32,"",Z20:AG32)/(1+(F37/100))*(F37/100)+ROUNDDOWN(SUMIF(L20:L32,E38,Z20:AG32)/(1+(F38/100))*(F38/100),0),0)))</f>
        <v>4545</v>
      </c>
      <c r="AA33" s="204"/>
      <c r="AB33" s="204"/>
      <c r="AC33" s="204"/>
      <c r="AD33" s="204"/>
      <c r="AE33" s="204"/>
      <c r="AF33" s="204"/>
      <c r="AG33" s="205"/>
      <c r="AH33" s="206"/>
      <c r="AI33" s="207"/>
      <c r="AJ33" s="208"/>
      <c r="AK33" s="208"/>
      <c r="AL33" s="209"/>
    </row>
    <row r="34" spans="1:38" x14ac:dyDescent="0.45">
      <c r="A34" s="210"/>
      <c r="B34" s="211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3"/>
      <c r="P34" s="214" t="s">
        <v>68</v>
      </c>
      <c r="Q34" s="215"/>
      <c r="R34" s="215"/>
      <c r="S34" s="215"/>
      <c r="T34" s="215"/>
      <c r="U34" s="215"/>
      <c r="V34" s="215"/>
      <c r="W34" s="215"/>
      <c r="X34" s="215"/>
      <c r="Y34" s="216"/>
      <c r="Z34" s="203">
        <f>IF(AH18=1,SUM(Z20:AG33),IF(AH18=2,SUM(Z20:AG32),0))</f>
        <v>50000</v>
      </c>
      <c r="AA34" s="204"/>
      <c r="AB34" s="204"/>
      <c r="AC34" s="204"/>
      <c r="AD34" s="204"/>
      <c r="AE34" s="204"/>
      <c r="AF34" s="204"/>
      <c r="AG34" s="205"/>
      <c r="AH34" s="217"/>
      <c r="AI34" s="107"/>
      <c r="AJ34" s="107"/>
      <c r="AK34" s="107"/>
      <c r="AL34" s="218"/>
    </row>
    <row r="35" spans="1:38" ht="12" customHeight="1" thickBot="1" x14ac:dyDescent="0.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spans="1:38" x14ac:dyDescent="0.45">
      <c r="A36" s="219" t="s">
        <v>69</v>
      </c>
      <c r="B36" s="220" t="s">
        <v>70</v>
      </c>
      <c r="C36" s="221"/>
      <c r="D36" s="221"/>
      <c r="E36" s="221"/>
      <c r="F36" s="221"/>
      <c r="G36" s="221"/>
      <c r="H36" s="221"/>
      <c r="I36" s="222"/>
      <c r="J36" s="220" t="s">
        <v>71</v>
      </c>
      <c r="K36" s="221"/>
      <c r="L36" s="221"/>
      <c r="M36" s="221"/>
      <c r="N36" s="221"/>
      <c r="O36" s="222"/>
      <c r="P36" s="223" t="s">
        <v>91</v>
      </c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5" t="s">
        <v>72</v>
      </c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7"/>
    </row>
    <row r="37" spans="1:38" x14ac:dyDescent="0.45">
      <c r="A37" s="228"/>
      <c r="B37" s="229" t="s">
        <v>73</v>
      </c>
      <c r="C37" s="230"/>
      <c r="D37" s="230"/>
      <c r="E37" s="231"/>
      <c r="F37" s="232">
        <v>10</v>
      </c>
      <c r="G37" s="233" t="s">
        <v>74</v>
      </c>
      <c r="H37" s="234"/>
      <c r="I37" s="235"/>
      <c r="J37" s="236">
        <f>IF(AH18=1,SUMIF(L20:L32,"",Z20:AG32),IF(AH18=2,AA37-P37,0))</f>
        <v>45455</v>
      </c>
      <c r="K37" s="237"/>
      <c r="L37" s="237"/>
      <c r="M37" s="237"/>
      <c r="N37" s="237"/>
      <c r="O37" s="238"/>
      <c r="P37" s="239">
        <f>IF(AH18=1,ROUNDDOWN(J37*(F37/100),0),IF(AH18=2,ROUNDDOWN(SUMIF(L20:L32,"",Z20:AG32)/(1+(F37/100))*(F37/100),0),0))</f>
        <v>4545</v>
      </c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1">
        <f>IF(AH18=1,SUM(J37:Z37),IF(AH18=2,SUMIF(L20:L32,"",Z20:AG32),0))</f>
        <v>50000</v>
      </c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2"/>
    </row>
    <row r="38" spans="1:38" x14ac:dyDescent="0.45">
      <c r="A38" s="228"/>
      <c r="B38" s="243" t="s">
        <v>75</v>
      </c>
      <c r="C38" s="244"/>
      <c r="D38" s="244"/>
      <c r="E38" s="245" t="s">
        <v>51</v>
      </c>
      <c r="F38" s="232">
        <v>8</v>
      </c>
      <c r="G38" s="246" t="s">
        <v>74</v>
      </c>
      <c r="H38" s="247"/>
      <c r="I38" s="248"/>
      <c r="J38" s="249">
        <f>IF(AH18=1,SUMIF(L20:L32,E38,Z20:AG32),IF(AH18=2,AA38-P38,0))</f>
        <v>0</v>
      </c>
      <c r="K38" s="250"/>
      <c r="L38" s="250"/>
      <c r="M38" s="250"/>
      <c r="N38" s="250"/>
      <c r="O38" s="251"/>
      <c r="P38" s="252">
        <f>IF(AH18=1,ROUNDDOWN(J38*(F38/100),0),IF(AH18=2,ROUNDDOWN(SUMIF(L20:L32,E38,Z20:AG32)/(1+(F38/100))*(F38/100),0),0))</f>
        <v>0</v>
      </c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253">
        <f>IF(AH18=1,SUM(J38:Z38),IF(AH18=2,SUMIF(L20:L32,E38,Z20:AG32),0))</f>
        <v>0</v>
      </c>
      <c r="AB38" s="250"/>
      <c r="AC38" s="250"/>
      <c r="AD38" s="250"/>
      <c r="AE38" s="250"/>
      <c r="AF38" s="250"/>
      <c r="AG38" s="250"/>
      <c r="AH38" s="250"/>
      <c r="AI38" s="250"/>
      <c r="AJ38" s="250"/>
      <c r="AK38" s="250"/>
      <c r="AL38" s="254"/>
    </row>
    <row r="39" spans="1:38" x14ac:dyDescent="0.45">
      <c r="A39" s="228"/>
      <c r="B39" s="243"/>
      <c r="C39" s="244"/>
      <c r="D39" s="244"/>
      <c r="E39" s="231"/>
      <c r="F39" s="232"/>
      <c r="G39" s="255"/>
      <c r="H39" s="256"/>
      <c r="I39" s="257"/>
      <c r="J39" s="258"/>
      <c r="K39" s="259"/>
      <c r="L39" s="259"/>
      <c r="M39" s="259"/>
      <c r="N39" s="259"/>
      <c r="O39" s="260"/>
      <c r="P39" s="261"/>
      <c r="Q39" s="259"/>
      <c r="R39" s="259"/>
      <c r="S39" s="259"/>
      <c r="T39" s="259"/>
      <c r="U39" s="259"/>
      <c r="V39" s="259"/>
      <c r="W39" s="259"/>
      <c r="X39" s="259"/>
      <c r="Y39" s="259"/>
      <c r="Z39" s="259"/>
      <c r="AA39" s="262"/>
      <c r="AB39" s="259"/>
      <c r="AC39" s="259"/>
      <c r="AD39" s="259"/>
      <c r="AE39" s="259"/>
      <c r="AF39" s="259"/>
      <c r="AG39" s="259"/>
      <c r="AH39" s="259"/>
      <c r="AI39" s="259"/>
      <c r="AJ39" s="259"/>
      <c r="AK39" s="259"/>
      <c r="AL39" s="263"/>
    </row>
    <row r="40" spans="1:38" ht="18.600000000000001" thickBot="1" x14ac:dyDescent="0.5">
      <c r="A40" s="264"/>
      <c r="B40" s="265" t="s">
        <v>76</v>
      </c>
      <c r="C40" s="266"/>
      <c r="D40" s="266"/>
      <c r="E40" s="266"/>
      <c r="F40" s="266"/>
      <c r="G40" s="266"/>
      <c r="H40" s="266"/>
      <c r="I40" s="267"/>
      <c r="J40" s="268">
        <f>SUM(J37:O39)</f>
        <v>45455</v>
      </c>
      <c r="K40" s="269"/>
      <c r="L40" s="269"/>
      <c r="M40" s="269"/>
      <c r="N40" s="269"/>
      <c r="O40" s="270"/>
      <c r="P40" s="271">
        <f>SUM(P37:Z39)</f>
        <v>4545</v>
      </c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72">
        <f>SUM(AA37:AL39)</f>
        <v>50000</v>
      </c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4"/>
    </row>
    <row r="41" spans="1:38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</sheetData>
  <mergeCells count="198">
    <mergeCell ref="P17:T17"/>
    <mergeCell ref="U17:AL17"/>
    <mergeCell ref="P16:T16"/>
    <mergeCell ref="U16:AL16"/>
    <mergeCell ref="F5:O5"/>
    <mergeCell ref="I15:O15"/>
    <mergeCell ref="U15:AC15"/>
    <mergeCell ref="AD15:AL15"/>
    <mergeCell ref="P15:T15"/>
    <mergeCell ref="B40:I40"/>
    <mergeCell ref="J40:O40"/>
    <mergeCell ref="P40:Z40"/>
    <mergeCell ref="AA40:AL40"/>
    <mergeCell ref="A6:E6"/>
    <mergeCell ref="A16:C16"/>
    <mergeCell ref="B38:D38"/>
    <mergeCell ref="G38:I38"/>
    <mergeCell ref="J38:O38"/>
    <mergeCell ref="P38:Z38"/>
    <mergeCell ref="AA38:AL38"/>
    <mergeCell ref="B39:D39"/>
    <mergeCell ref="G39:I39"/>
    <mergeCell ref="J39:O39"/>
    <mergeCell ref="P39:Z39"/>
    <mergeCell ref="AA39:AL39"/>
    <mergeCell ref="A36:A40"/>
    <mergeCell ref="B36:I36"/>
    <mergeCell ref="J36:O36"/>
    <mergeCell ref="P36:Z36"/>
    <mergeCell ref="AA36:AL36"/>
    <mergeCell ref="B37:D37"/>
    <mergeCell ref="G37:I37"/>
    <mergeCell ref="J37:O37"/>
    <mergeCell ref="P37:Z37"/>
    <mergeCell ref="AA37:AL37"/>
    <mergeCell ref="B33:D33"/>
    <mergeCell ref="E33:K33"/>
    <mergeCell ref="M33:Y33"/>
    <mergeCell ref="Z33:AG33"/>
    <mergeCell ref="AH33:AL33"/>
    <mergeCell ref="B34:O34"/>
    <mergeCell ref="P34:Y34"/>
    <mergeCell ref="Z34:AG34"/>
    <mergeCell ref="AH34:AL34"/>
    <mergeCell ref="AH31:AI31"/>
    <mergeCell ref="AK31:AL31"/>
    <mergeCell ref="B32:H32"/>
    <mergeCell ref="I32:K32"/>
    <mergeCell ref="M32:O32"/>
    <mergeCell ref="P32:R32"/>
    <mergeCell ref="S32:Y32"/>
    <mergeCell ref="Z32:AG32"/>
    <mergeCell ref="AH32:AI32"/>
    <mergeCell ref="AK32:AL32"/>
    <mergeCell ref="B31:H31"/>
    <mergeCell ref="I31:K31"/>
    <mergeCell ref="M31:O31"/>
    <mergeCell ref="P31:R31"/>
    <mergeCell ref="S31:Y31"/>
    <mergeCell ref="Z31:AG31"/>
    <mergeCell ref="AH29:AI29"/>
    <mergeCell ref="AK29:AL29"/>
    <mergeCell ref="B30:H30"/>
    <mergeCell ref="I30:K30"/>
    <mergeCell ref="M30:O30"/>
    <mergeCell ref="P30:R30"/>
    <mergeCell ref="S30:Y30"/>
    <mergeCell ref="Z30:AG30"/>
    <mergeCell ref="AH30:AI30"/>
    <mergeCell ref="AK30:AL30"/>
    <mergeCell ref="B29:H29"/>
    <mergeCell ref="I29:K29"/>
    <mergeCell ref="M29:O29"/>
    <mergeCell ref="P29:R29"/>
    <mergeCell ref="S29:Y29"/>
    <mergeCell ref="Z29:AG29"/>
    <mergeCell ref="B28:H28"/>
    <mergeCell ref="I28:K28"/>
    <mergeCell ref="M28:O28"/>
    <mergeCell ref="P28:R28"/>
    <mergeCell ref="S28:Y28"/>
    <mergeCell ref="Z28:AG28"/>
    <mergeCell ref="AH28:AI28"/>
    <mergeCell ref="AK28:AL28"/>
    <mergeCell ref="AH27:AI27"/>
    <mergeCell ref="AK27:AL27"/>
    <mergeCell ref="B27:H27"/>
    <mergeCell ref="I27:K27"/>
    <mergeCell ref="M27:O27"/>
    <mergeCell ref="P27:R27"/>
    <mergeCell ref="S27:Y27"/>
    <mergeCell ref="Z27:AG27"/>
    <mergeCell ref="AH25:AI25"/>
    <mergeCell ref="AK25:AL25"/>
    <mergeCell ref="B26:H26"/>
    <mergeCell ref="I26:K26"/>
    <mergeCell ref="M26:O26"/>
    <mergeCell ref="P26:R26"/>
    <mergeCell ref="S26:Y26"/>
    <mergeCell ref="Z26:AG26"/>
    <mergeCell ref="AH26:AI26"/>
    <mergeCell ref="AK26:AL26"/>
    <mergeCell ref="B25:H25"/>
    <mergeCell ref="I25:K25"/>
    <mergeCell ref="M25:O25"/>
    <mergeCell ref="P25:R25"/>
    <mergeCell ref="S25:Y25"/>
    <mergeCell ref="Z25:AG25"/>
    <mergeCell ref="AH24:AI24"/>
    <mergeCell ref="AK24:AL24"/>
    <mergeCell ref="B24:H24"/>
    <mergeCell ref="I24:K24"/>
    <mergeCell ref="M24:O24"/>
    <mergeCell ref="P24:R24"/>
    <mergeCell ref="S24:Y24"/>
    <mergeCell ref="Z24:AG24"/>
    <mergeCell ref="B23:H23"/>
    <mergeCell ref="I23:K23"/>
    <mergeCell ref="M23:O23"/>
    <mergeCell ref="P23:R23"/>
    <mergeCell ref="S23:Y23"/>
    <mergeCell ref="Z23:AG23"/>
    <mergeCell ref="AH23:AI23"/>
    <mergeCell ref="AK23:AL23"/>
    <mergeCell ref="AH21:AI21"/>
    <mergeCell ref="AK21:AL21"/>
    <mergeCell ref="B22:H22"/>
    <mergeCell ref="I22:K22"/>
    <mergeCell ref="M22:O22"/>
    <mergeCell ref="P22:R22"/>
    <mergeCell ref="S22:Y22"/>
    <mergeCell ref="Z22:AG22"/>
    <mergeCell ref="AH22:AI22"/>
    <mergeCell ref="AK22:AL22"/>
    <mergeCell ref="B21:H21"/>
    <mergeCell ref="I21:K21"/>
    <mergeCell ref="M21:O21"/>
    <mergeCell ref="P21:R21"/>
    <mergeCell ref="S21:Y21"/>
    <mergeCell ref="Z21:AG21"/>
    <mergeCell ref="AH19:AL19"/>
    <mergeCell ref="B20:H20"/>
    <mergeCell ref="I20:K20"/>
    <mergeCell ref="M20:O20"/>
    <mergeCell ref="P20:R20"/>
    <mergeCell ref="S20:Y20"/>
    <mergeCell ref="Z20:AG20"/>
    <mergeCell ref="AH20:AI20"/>
    <mergeCell ref="AK20:AL20"/>
    <mergeCell ref="B18:O18"/>
    <mergeCell ref="P18:Y18"/>
    <mergeCell ref="Z18:AG18"/>
    <mergeCell ref="AI18:AL18"/>
    <mergeCell ref="B19:H19"/>
    <mergeCell ref="I19:K19"/>
    <mergeCell ref="M19:O19"/>
    <mergeCell ref="P19:R19"/>
    <mergeCell ref="S19:Y19"/>
    <mergeCell ref="Z19:AG19"/>
    <mergeCell ref="A17:C17"/>
    <mergeCell ref="D17:N17"/>
    <mergeCell ref="P14:Y14"/>
    <mergeCell ref="Z14:AL14"/>
    <mergeCell ref="A15:C15"/>
    <mergeCell ref="D15:H15"/>
    <mergeCell ref="D16:O16"/>
    <mergeCell ref="A12:B12"/>
    <mergeCell ref="C12:M12"/>
    <mergeCell ref="P12:U12"/>
    <mergeCell ref="C13:L13"/>
    <mergeCell ref="P13:U13"/>
    <mergeCell ref="V13:AL13"/>
    <mergeCell ref="C11:M11"/>
    <mergeCell ref="P11:U11"/>
    <mergeCell ref="V11:AB11"/>
    <mergeCell ref="AC11:AD11"/>
    <mergeCell ref="AE11:AJ11"/>
    <mergeCell ref="AK11:AL11"/>
    <mergeCell ref="G8:H8"/>
    <mergeCell ref="P8:AL8"/>
    <mergeCell ref="A9:C9"/>
    <mergeCell ref="E9:J9"/>
    <mergeCell ref="P9:U10"/>
    <mergeCell ref="V9:AL9"/>
    <mergeCell ref="A10:B10"/>
    <mergeCell ref="C10:N10"/>
    <mergeCell ref="V10:AL10"/>
    <mergeCell ref="P5:AL5"/>
    <mergeCell ref="P6:U7"/>
    <mergeCell ref="V6:AA7"/>
    <mergeCell ref="AB6:AG7"/>
    <mergeCell ref="AH6:AL7"/>
    <mergeCell ref="F1:N1"/>
    <mergeCell ref="O1:X1"/>
    <mergeCell ref="AH1:AL1"/>
    <mergeCell ref="A3:B4"/>
    <mergeCell ref="P3:X4"/>
    <mergeCell ref="Y3:AL4"/>
  </mergeCells>
  <phoneticPr fontId="2"/>
  <dataValidations count="3">
    <dataValidation type="textLength" allowBlank="1" showInputMessage="1" showErrorMessage="1" sqref="E9 K9" xr:uid="{C2E92E93-0537-48CB-BFE4-D4861464DDFC}">
      <formula1>13</formula1>
      <formula2>13</formula2>
    </dataValidation>
    <dataValidation type="list" allowBlank="1" showInputMessage="1" showErrorMessage="1" sqref="Z18:AG18" xr:uid="{A5D336E8-9905-4EC7-B0E0-52928B5553AE}">
      <formula1>" 外税 (税抜), 内税 (税込)"</formula1>
    </dataValidation>
    <dataValidation type="list" allowBlank="1" showInputMessage="1" showErrorMessage="1" sqref="L20:L32" xr:uid="{21456ACE-9FBE-4A1B-A294-BFDBAB58476D}">
      <formula1>"※"</formula1>
    </dataValidation>
  </dataValidations>
  <pageMargins left="0.70866141732283472" right="0.70866141732283472" top="0.35433070866141736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Option Button 3">
              <controlPr defaultSize="0" autoFill="0" autoLine="0" autoPict="0">
                <anchor moveWithCells="1">
                  <from>
                    <xdr:col>24</xdr:col>
                    <xdr:colOff>38100</xdr:colOff>
                    <xdr:row>11</xdr:row>
                    <xdr:rowOff>38100</xdr:rowOff>
                  </from>
                  <to>
                    <xdr:col>28</xdr:col>
                    <xdr:colOff>121920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Option Button 4">
              <controlPr defaultSize="0" autoFill="0" autoLine="0" autoPict="0">
                <anchor moveWithCells="1">
                  <from>
                    <xdr:col>31</xdr:col>
                    <xdr:colOff>38100</xdr:colOff>
                    <xdr:row>11</xdr:row>
                    <xdr:rowOff>38100</xdr:rowOff>
                  </from>
                  <to>
                    <xdr:col>35</xdr:col>
                    <xdr:colOff>121920</xdr:colOff>
                    <xdr:row>12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4A413-64E4-41C1-B44D-A66A9B5A2E6C}">
  <dimension ref="A1"/>
  <sheetViews>
    <sheetView workbookViewId="0"/>
  </sheetViews>
  <sheetFormatPr defaultRowHeight="18" x14ac:dyDescent="0.4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senboku</dc:creator>
  <cp:lastModifiedBy>senboku</cp:lastModifiedBy>
  <cp:lastPrinted>2026-10-09T02:05:02Z</cp:lastPrinted>
  <dcterms:created xsi:type="dcterms:W3CDTF">2026-10-09T01:20:13Z</dcterms:created>
  <dcterms:modified xsi:type="dcterms:W3CDTF">2026-10-09T04:06:53Z</dcterms:modified>
</cp:coreProperties>
</file>