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fs-lgmain.city.semboku.akita.jp\shakai\3_障がい福祉係\01_障がい福祉係共有\コ　その他\d.「電力・ガス・食料品等価格高騰重点支援地方交付金」\R07\２回目\03要綱\03訪問・相談系光熱水費等\"/>
    </mc:Choice>
  </mc:AlternateContent>
  <xr:revisionPtr revIDLastSave="0" documentId="13_ncr:1_{8B7C9DEB-4F67-4A68-B2BD-E1F01C1D6B23}" xr6:coauthVersionLast="47" xr6:coauthVersionMax="47" xr10:uidLastSave="{00000000-0000-0000-0000-000000000000}"/>
  <bookViews>
    <workbookView xWindow="-108" yWindow="-108" windowWidth="22320" windowHeight="13176" tabRatio="688" firstSheet="1" activeTab="1"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2" sheetId="22" r:id="rId5"/>
    <sheet name="施設3" sheetId="23" r:id="rId6"/>
    <sheet name="施設4" sheetId="24" r:id="rId7"/>
    <sheet name="施設5" sheetId="25" r:id="rId8"/>
    <sheet name="施設6" sheetId="26" r:id="rId9"/>
    <sheet name="施設7" sheetId="27" r:id="rId10"/>
    <sheet name="施設8" sheetId="28" r:id="rId11"/>
    <sheet name="施設9" sheetId="29" r:id="rId12"/>
    <sheet name="施設10" sheetId="30" r:id="rId13"/>
    <sheet name="請求書" sheetId="21" r:id="rId14"/>
    <sheet name="委任状（申請者と口座名義人が違う場合に提出）" sheetId="20" r:id="rId15"/>
  </sheets>
  <externalReferences>
    <externalReference r:id="rId16"/>
  </externalReferences>
  <definedNames>
    <definedName name="_xlnm._FilterDatabase" localSheetId="3" hidden="1">施設１!$A$3:$AP$7</definedName>
    <definedName name="_xlnm._FilterDatabase" localSheetId="12" hidden="1">施設10!$A$3:$AP$7</definedName>
    <definedName name="_xlnm._FilterDatabase" localSheetId="4" hidden="1">施設2!$A$3:$AP$7</definedName>
    <definedName name="_xlnm._FilterDatabase" localSheetId="5" hidden="1">施設3!$A$3:$AP$7</definedName>
    <definedName name="_xlnm._FilterDatabase" localSheetId="6" hidden="1">施設4!$A$3:$AP$7</definedName>
    <definedName name="_xlnm._FilterDatabase" localSheetId="7" hidden="1">施設5!$A$3:$AP$7</definedName>
    <definedName name="_xlnm._FilterDatabase" localSheetId="8" hidden="1">施設6!$A$3:$AP$7</definedName>
    <definedName name="_xlnm._FilterDatabase" localSheetId="9" hidden="1">施設7!$A$3:$AP$7</definedName>
    <definedName name="_xlnm._FilterDatabase" localSheetId="10" hidden="1">施設8!$A$3:$AP$7</definedName>
    <definedName name="_xlnm._FilterDatabase" localSheetId="11" hidden="1">施設9!$A$3:$AP$7</definedName>
    <definedName name="_xlnm.Print_Area" localSheetId="3">施設１!$A$1:$AP$19</definedName>
    <definedName name="_xlnm.Print_Area" localSheetId="12">施設10!$A$1:$AP$19</definedName>
    <definedName name="_xlnm.Print_Area" localSheetId="4">施設2!$A$1:$AP$19</definedName>
    <definedName name="_xlnm.Print_Area" localSheetId="5">施設3!$A$1:$AP$19</definedName>
    <definedName name="_xlnm.Print_Area" localSheetId="6">施設4!$A$1:$AP$19</definedName>
    <definedName name="_xlnm.Print_Area" localSheetId="7">施設5!$A$1:$AP$19</definedName>
    <definedName name="_xlnm.Print_Area" localSheetId="8">施設6!$A$1:$AP$19</definedName>
    <definedName name="_xlnm.Print_Area" localSheetId="9">施設7!$A$1:$AP$19</definedName>
    <definedName name="_xlnm.Print_Area" localSheetId="10">施設8!$A$1:$AP$19</definedName>
    <definedName name="_xlnm.Print_Area" localSheetId="11">施設9!$A$1:$AP$19</definedName>
    <definedName name="_xlnm.Print_Area" localSheetId="2">'申請額一覧（別紙１）'!$A$1:$L$14</definedName>
    <definedName name="_xlnm.Print_Area" localSheetId="13">請求書!$A$1:$AL$88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1" l="1"/>
  <c r="G16" i="21"/>
  <c r="G13" i="21"/>
  <c r="L11" i="21"/>
  <c r="G11" i="21"/>
  <c r="P9" i="21"/>
  <c r="L8" i="12"/>
  <c r="K8" i="12"/>
  <c r="J8" i="12"/>
  <c r="I8" i="12"/>
  <c r="H8" i="12"/>
  <c r="G8" i="12"/>
  <c r="F8" i="12"/>
  <c r="E8" i="12"/>
  <c r="D8" i="12"/>
  <c r="C8" i="12"/>
  <c r="L7" i="12"/>
  <c r="K7" i="12"/>
  <c r="J7" i="12"/>
  <c r="I7" i="12"/>
  <c r="H7" i="12"/>
  <c r="G7" i="12"/>
  <c r="F7" i="12"/>
  <c r="E7" i="12"/>
  <c r="D7" i="12"/>
  <c r="C7" i="12"/>
  <c r="L6" i="12"/>
  <c r="K6" i="12"/>
  <c r="J6" i="12"/>
  <c r="I6" i="12"/>
  <c r="H6" i="12"/>
  <c r="G6" i="12"/>
  <c r="F6" i="12"/>
  <c r="E6" i="12"/>
  <c r="D6" i="12"/>
  <c r="C6" i="12"/>
  <c r="L5" i="12"/>
  <c r="K5" i="12"/>
  <c r="J5" i="12"/>
  <c r="I5" i="12"/>
  <c r="H5" i="12"/>
  <c r="G5" i="12"/>
  <c r="F5" i="12"/>
  <c r="E5" i="12"/>
  <c r="D5" i="12"/>
  <c r="C5" i="12"/>
  <c r="I13" i="12"/>
  <c r="J13" i="12"/>
  <c r="I9" i="12"/>
  <c r="J9" i="12"/>
  <c r="I10" i="12"/>
  <c r="J10" i="12"/>
  <c r="I11" i="12"/>
  <c r="J11" i="12"/>
  <c r="I12" i="12"/>
  <c r="J12" i="12"/>
  <c r="H19" i="30"/>
  <c r="V19" i="30" s="1"/>
  <c r="H19" i="29"/>
  <c r="V19" i="29" s="1"/>
  <c r="H19" i="28"/>
  <c r="V19" i="28" s="1"/>
  <c r="H19" i="27"/>
  <c r="V19" i="27" s="1"/>
  <c r="H19" i="26"/>
  <c r="V19" i="26" s="1"/>
  <c r="H19" i="25"/>
  <c r="V19" i="25" s="1"/>
  <c r="H19" i="24"/>
  <c r="V19" i="24" s="1"/>
  <c r="H19" i="23"/>
  <c r="V19" i="23" s="1"/>
  <c r="V19" i="22"/>
  <c r="H19" i="22"/>
  <c r="H19" i="3"/>
  <c r="V19" i="3" s="1"/>
  <c r="L4" i="12" s="1"/>
  <c r="W32" i="12"/>
  <c r="V32" i="12"/>
  <c r="U32" i="12"/>
  <c r="T32" i="12"/>
  <c r="S32" i="12"/>
  <c r="R32" i="12"/>
  <c r="Q32" i="12"/>
  <c r="P32" i="12"/>
  <c r="O32" i="12"/>
  <c r="N32" i="12"/>
  <c r="M32" i="12"/>
  <c r="L32" i="12"/>
  <c r="K32" i="12"/>
  <c r="J32" i="12"/>
  <c r="I32" i="12"/>
  <c r="H32" i="12"/>
  <c r="F32" i="12"/>
  <c r="E32" i="12"/>
  <c r="D32" i="12"/>
  <c r="G32" i="12" s="1"/>
  <c r="C32" i="12"/>
  <c r="B13" i="12"/>
  <c r="B12" i="12"/>
  <c r="B11" i="12"/>
  <c r="B10" i="12"/>
  <c r="B9" i="12"/>
  <c r="B8" i="12"/>
  <c r="B7" i="12"/>
  <c r="P24" i="12"/>
  <c r="T33" i="2" s="1"/>
  <c r="B6" i="12"/>
  <c r="B5" i="12"/>
  <c r="K4" i="12"/>
  <c r="I4" i="12"/>
  <c r="H4" i="12"/>
  <c r="G4" i="12"/>
  <c r="F4" i="12"/>
  <c r="E4" i="12"/>
  <c r="D4" i="12"/>
  <c r="C4" i="12"/>
  <c r="B4" i="12"/>
  <c r="Q17" i="12" l="1"/>
  <c r="X26" i="2" s="1"/>
  <c r="Q26" i="12"/>
  <c r="X35" i="2" s="1"/>
  <c r="Q23" i="12"/>
  <c r="X32" i="2" s="1"/>
  <c r="P25" i="12"/>
  <c r="T34" i="2" s="1"/>
  <c r="P17" i="12"/>
  <c r="T26" i="2" s="1"/>
  <c r="P18" i="12"/>
  <c r="T27" i="2" s="1"/>
  <c r="P19" i="12"/>
  <c r="T28" i="2" s="1"/>
  <c r="Q20" i="12"/>
  <c r="X29" i="2" s="1"/>
  <c r="P23" i="12"/>
  <c r="T32" i="2" s="1"/>
  <c r="P22" i="12"/>
  <c r="T31" i="2" s="1"/>
  <c r="J4" i="12"/>
  <c r="Q16" i="12"/>
  <c r="X25" i="2" s="1"/>
  <c r="Q22" i="12"/>
  <c r="X31" i="2" s="1"/>
  <c r="Q18" i="12"/>
  <c r="X27" i="2" s="1"/>
  <c r="Q24" i="12"/>
  <c r="X33" i="2" s="1"/>
  <c r="Q19" i="12"/>
  <c r="X28" i="2" s="1"/>
  <c r="Q25" i="12"/>
  <c r="X34" i="2" s="1"/>
  <c r="P20" i="12"/>
  <c r="T29" i="2" s="1"/>
  <c r="P26" i="12"/>
  <c r="T35" i="2" s="1"/>
  <c r="P15" i="12"/>
  <c r="T24" i="2" s="1"/>
  <c r="P21" i="12"/>
  <c r="T30" i="2" s="1"/>
  <c r="P27" i="12"/>
  <c r="Q15" i="12"/>
  <c r="X24" i="2" s="1"/>
  <c r="Q21" i="12"/>
  <c r="X30" i="2" s="1"/>
  <c r="Q27" i="12"/>
  <c r="P16" i="12"/>
  <c r="T25" i="2" s="1"/>
  <c r="L14" i="12" l="1"/>
  <c r="X36" i="2"/>
  <c r="T36" i="2"/>
  <c r="Y32" i="12" s="1"/>
  <c r="G20" i="2" l="1"/>
  <c r="X3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30EA183-4805-4605-8A38-3031844840B4}">
      <text>
        <r>
          <rPr>
            <sz val="11"/>
            <color indexed="81"/>
            <rFont val="ＭＳ 明朝"/>
            <family val="1"/>
            <charset val="128"/>
          </rPr>
          <t>半角数字10桁</t>
        </r>
      </text>
    </comment>
    <comment ref="O19" authorId="1" shapeId="0" xr:uid="{B9DA7C5E-C737-425D-A6EA-828AB239E051}">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2BA6E903-5810-434E-BBDD-A698676B7F37}">
      <text>
        <r>
          <rPr>
            <sz val="11"/>
            <color indexed="81"/>
            <rFont val="ＭＳ 明朝"/>
            <family val="1"/>
            <charset val="128"/>
          </rPr>
          <t>半角数字10桁</t>
        </r>
      </text>
    </comment>
    <comment ref="O19" authorId="1" shapeId="0" xr:uid="{C9F57FE9-8DEB-412A-89BB-2C89A123C372}">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O19" authorId="1" shapeId="0" xr:uid="{00000000-0006-0000-0300-000002000000}">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5033D10A-41D2-4322-92F7-1135BA740E09}">
      <text>
        <r>
          <rPr>
            <sz val="11"/>
            <color indexed="81"/>
            <rFont val="ＭＳ 明朝"/>
            <family val="1"/>
            <charset val="128"/>
          </rPr>
          <t>半角数字10桁</t>
        </r>
      </text>
    </comment>
    <comment ref="O19" authorId="1" shapeId="0" xr:uid="{1DCAEE08-B998-4B2D-B1F8-4F228EAA65F9}">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93F9E36E-B007-477E-88A4-E86AC51F5999}">
      <text>
        <r>
          <rPr>
            <sz val="11"/>
            <color indexed="81"/>
            <rFont val="ＭＳ 明朝"/>
            <family val="1"/>
            <charset val="128"/>
          </rPr>
          <t>半角数字10桁</t>
        </r>
      </text>
    </comment>
    <comment ref="O19" authorId="1" shapeId="0" xr:uid="{42502449-52A6-4D91-84EA-6B8C9B67297B}">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202B305-B81B-4441-8D3E-C30386F63CFB}">
      <text>
        <r>
          <rPr>
            <sz val="11"/>
            <color indexed="81"/>
            <rFont val="ＭＳ 明朝"/>
            <family val="1"/>
            <charset val="128"/>
          </rPr>
          <t>半角数字10桁</t>
        </r>
      </text>
    </comment>
    <comment ref="O19" authorId="1" shapeId="0" xr:uid="{3CCF0000-9414-4A66-BA49-1BA376A28EF4}">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46E3E29C-DB0F-4EEB-B703-CADC171CC0DF}">
      <text>
        <r>
          <rPr>
            <sz val="11"/>
            <color indexed="81"/>
            <rFont val="ＭＳ 明朝"/>
            <family val="1"/>
            <charset val="128"/>
          </rPr>
          <t>半角数字10桁</t>
        </r>
      </text>
    </comment>
    <comment ref="O19" authorId="1" shapeId="0" xr:uid="{64658A9D-7464-4DA3-8A25-79E3E1A6BA37}">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C976572C-DBB9-402D-A5D8-A8A87EEF7D2F}">
      <text>
        <r>
          <rPr>
            <sz val="11"/>
            <color indexed="81"/>
            <rFont val="ＭＳ 明朝"/>
            <family val="1"/>
            <charset val="128"/>
          </rPr>
          <t>半角数字10桁</t>
        </r>
      </text>
    </comment>
    <comment ref="O19" authorId="1" shapeId="0" xr:uid="{07246C47-0832-4672-9A45-87A6BE8DAD31}">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B906F4DF-90D0-4025-A01D-51B79A0E5392}">
      <text>
        <r>
          <rPr>
            <sz val="11"/>
            <color indexed="81"/>
            <rFont val="ＭＳ 明朝"/>
            <family val="1"/>
            <charset val="128"/>
          </rPr>
          <t>半角数字10桁</t>
        </r>
      </text>
    </comment>
    <comment ref="O19" authorId="1" shapeId="0" xr:uid="{0CE9D996-8113-40F8-A905-C9DD1B05F720}">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D338255D-3441-443E-A7E6-B5E4D61C0393}">
      <text>
        <r>
          <rPr>
            <sz val="11"/>
            <color indexed="81"/>
            <rFont val="ＭＳ 明朝"/>
            <family val="1"/>
            <charset val="128"/>
          </rPr>
          <t>半角数字10桁</t>
        </r>
      </text>
    </comment>
    <comment ref="O19" authorId="1" shapeId="0" xr:uid="{067BB776-661D-4BF8-BF83-279652D69ECD}">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sharedStrings.xml><?xml version="1.0" encoding="utf-8"?>
<sst xmlns="http://schemas.openxmlformats.org/spreadsheetml/2006/main" count="447" uniqueCount="160">
  <si>
    <t>事業所・施設の状況</t>
    <rPh sb="0" eb="3">
      <t>ジギョウショ</t>
    </rPh>
    <rPh sb="4" eb="6">
      <t>シセツ</t>
    </rPh>
    <rPh sb="7" eb="9">
      <t>ジョウキョウ</t>
    </rPh>
    <phoneticPr fontId="11"/>
  </si>
  <si>
    <t>所 在 地　</t>
  </si>
  <si>
    <t>連絡先</t>
    <rPh sb="0" eb="3">
      <t>レンラクサキ</t>
    </rPh>
    <phoneticPr fontId="11"/>
  </si>
  <si>
    <t>住所</t>
  </si>
  <si>
    <t>サービス種別</t>
    <rPh sb="4" eb="6">
      <t>シュベツ</t>
    </rPh>
    <phoneticPr fontId="11"/>
  </si>
  <si>
    <t>本申請書の使い方</t>
    <rPh sb="0" eb="1">
      <t>ホン</t>
    </rPh>
    <rPh sb="1" eb="4">
      <t>シンセイショ</t>
    </rPh>
    <rPh sb="5" eb="6">
      <t>ツカ</t>
    </rPh>
    <rPh sb="7" eb="8">
      <t>カタ</t>
    </rPh>
    <phoneticPr fontId="11"/>
  </si>
  <si>
    <t>‐</t>
  </si>
  <si>
    <t>基準単価</t>
    <rPh sb="0" eb="2">
      <t>キジュン</t>
    </rPh>
    <rPh sb="2" eb="4">
      <t>タンカ</t>
    </rPh>
    <phoneticPr fontId="11"/>
  </si>
  <si>
    <t>（郵便番号</t>
    <rPh sb="1" eb="3">
      <t>ユウビン</t>
    </rPh>
    <rPh sb="3" eb="5">
      <t>バンゴウ</t>
    </rPh>
    <phoneticPr fontId="11"/>
  </si>
  <si>
    <t>日</t>
    <rPh sb="0" eb="1">
      <t>ニチ</t>
    </rPh>
    <phoneticPr fontId="11"/>
  </si>
  <si>
    <t>法人名</t>
    <rPh sb="0" eb="2">
      <t>ホウジン</t>
    </rPh>
    <rPh sb="2" eb="3">
      <t>メイ</t>
    </rPh>
    <phoneticPr fontId="11"/>
  </si>
  <si>
    <t>年</t>
    <rPh sb="0" eb="1">
      <t>ネン</t>
    </rPh>
    <phoneticPr fontId="11"/>
  </si>
  <si>
    <t>月</t>
    <rPh sb="0" eb="1">
      <t>ゲツ</t>
    </rPh>
    <phoneticPr fontId="11"/>
  </si>
  <si>
    <t>様</t>
    <rPh sb="0" eb="1">
      <t>サマ</t>
    </rPh>
    <phoneticPr fontId="11"/>
  </si>
  <si>
    <t>フリガナ</t>
  </si>
  <si>
    <t>）</t>
  </si>
  <si>
    <t>事業所・施設名</t>
    <rPh sb="0" eb="3">
      <t>ジギョウショ</t>
    </rPh>
    <rPh sb="4" eb="7">
      <t>シセツメイ</t>
    </rPh>
    <phoneticPr fontId="11"/>
  </si>
  <si>
    <t>電話番号</t>
    <rPh sb="0" eb="2">
      <t>デンワ</t>
    </rPh>
    <rPh sb="2" eb="4">
      <t>バンゴウ</t>
    </rPh>
    <phoneticPr fontId="11"/>
  </si>
  <si>
    <t>区　　分</t>
    <rPh sb="0" eb="1">
      <t>く</t>
    </rPh>
    <rPh sb="3" eb="4">
      <t>ふん</t>
    </rPh>
    <phoneticPr fontId="3" type="Hiragana"/>
  </si>
  <si>
    <t>職　　名</t>
    <rPh sb="0" eb="1">
      <t>ショク</t>
    </rPh>
    <rPh sb="3" eb="4">
      <t>ナ</t>
    </rPh>
    <phoneticPr fontId="11"/>
  </si>
  <si>
    <t>氏　　名</t>
    <rPh sb="0" eb="1">
      <t>シ</t>
    </rPh>
    <rPh sb="3" eb="4">
      <t>ナ</t>
    </rPh>
    <phoneticPr fontId="11"/>
  </si>
  <si>
    <t>振込口座</t>
    <rPh sb="0" eb="2">
      <t>フリコミ</t>
    </rPh>
    <rPh sb="2" eb="4">
      <t>コウザ</t>
    </rPh>
    <phoneticPr fontId="11"/>
  </si>
  <si>
    <t>申請に関する担当者</t>
    <rPh sb="0" eb="2">
      <t>シンセイ</t>
    </rPh>
    <rPh sb="3" eb="4">
      <t>カン</t>
    </rPh>
    <rPh sb="6" eb="9">
      <t>タントウシャ</t>
    </rPh>
    <phoneticPr fontId="11"/>
  </si>
  <si>
    <t>（別記様式第１号）</t>
    <rPh sb="1" eb="3">
      <t>ベッキ</t>
    </rPh>
    <rPh sb="3" eb="5">
      <t>ヨウシキ</t>
    </rPh>
    <rPh sb="5" eb="6">
      <t>ダイ</t>
    </rPh>
    <rPh sb="7" eb="8">
      <t>ゴウ</t>
    </rPh>
    <phoneticPr fontId="11"/>
  </si>
  <si>
    <t>金融機関コード</t>
    <rPh sb="0" eb="2">
      <t>キンユウ</t>
    </rPh>
    <rPh sb="2" eb="4">
      <t>キカン</t>
    </rPh>
    <phoneticPr fontId="11"/>
  </si>
  <si>
    <t>　　令和</t>
    <rPh sb="2" eb="4">
      <t>レイワ</t>
    </rPh>
    <phoneticPr fontId="11"/>
  </si>
  <si>
    <t>申請額</t>
    <rPh sb="0" eb="3">
      <t>シンセイガク</t>
    </rPh>
    <phoneticPr fontId="11"/>
  </si>
  <si>
    <t>か所</t>
    <rPh sb="1" eb="2">
      <t>ショ</t>
    </rPh>
    <phoneticPr fontId="11"/>
  </si>
  <si>
    <t>誓　約　事　項</t>
    <rPh sb="0" eb="1">
      <t>チカイ</t>
    </rPh>
    <rPh sb="2" eb="3">
      <t>ヤク</t>
    </rPh>
    <rPh sb="4" eb="5">
      <t>コト</t>
    </rPh>
    <rPh sb="6" eb="7">
      <t>コウ</t>
    </rPh>
    <phoneticPr fontId="11"/>
  </si>
  <si>
    <t>　サービス種別・申請金額等の申請内容に相違ない。</t>
  </si>
  <si>
    <t>開所日</t>
    <rPh sb="0" eb="2">
      <t>カイショ</t>
    </rPh>
    <rPh sb="2" eb="3">
      <t>ビ</t>
    </rPh>
    <phoneticPr fontId="11"/>
  </si>
  <si>
    <t>事業所・施設の名称</t>
    <rPh sb="0" eb="3">
      <t>ジギョウショ</t>
    </rPh>
    <rPh sb="4" eb="6">
      <t>シセツ</t>
    </rPh>
    <rPh sb="7" eb="9">
      <t>メイショウ</t>
    </rPh>
    <phoneticPr fontId="11"/>
  </si>
  <si>
    <t>No.</t>
  </si>
  <si>
    <t>申　請　者</t>
    <rPh sb="0" eb="1">
      <t>サル</t>
    </rPh>
    <rPh sb="2" eb="3">
      <t>ショウ</t>
    </rPh>
    <rPh sb="4" eb="5">
      <t>シャ</t>
    </rPh>
    <phoneticPr fontId="11"/>
  </si>
  <si>
    <t>法人所在地</t>
    <rPh sb="0" eb="2">
      <t>ホウジン</t>
    </rPh>
    <rPh sb="2" eb="5">
      <t>ショザイチ</t>
    </rPh>
    <phoneticPr fontId="11"/>
  </si>
  <si>
    <t>－</t>
  </si>
  <si>
    <t>E-mail</t>
  </si>
  <si>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11"/>
  </si>
  <si>
    <t>事業所･施設数</t>
    <rPh sb="0" eb="3">
      <t>ジギョウショ</t>
    </rPh>
    <rPh sb="4" eb="6">
      <t>シセツ</t>
    </rPh>
    <rPh sb="6" eb="7">
      <t>スウ</t>
    </rPh>
    <phoneticPr fontId="11"/>
  </si>
  <si>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11"/>
  </si>
  <si>
    <t>事業所・施設の所在地</t>
    <rPh sb="0" eb="3">
      <t>ジギョウショ</t>
    </rPh>
    <rPh sb="4" eb="6">
      <t>シセツ</t>
    </rPh>
    <rPh sb="7" eb="10">
      <t>ショザイチ</t>
    </rPh>
    <phoneticPr fontId="11"/>
  </si>
  <si>
    <t>手順</t>
    <rPh sb="0" eb="2">
      <t>テジュン</t>
    </rPh>
    <phoneticPr fontId="11"/>
  </si>
  <si>
    <t>合　　計</t>
    <rPh sb="0" eb="1">
      <t>ゴウ</t>
    </rPh>
    <rPh sb="3" eb="4">
      <t>ケイ</t>
    </rPh>
    <phoneticPr fontId="11"/>
  </si>
  <si>
    <t>算定額</t>
    <rPh sb="0" eb="2">
      <t>サンテイ</t>
    </rPh>
    <rPh sb="2" eb="3">
      <t>ガク</t>
    </rPh>
    <phoneticPr fontId="11"/>
  </si>
  <si>
    <t>算定額</t>
    <rPh sb="0" eb="3">
      <t>サンテイガク</t>
    </rPh>
    <phoneticPr fontId="11"/>
  </si>
  <si>
    <t>店舗コード</t>
    <rPh sb="0" eb="2">
      <t>テンポ</t>
    </rPh>
    <phoneticPr fontId="11"/>
  </si>
  <si>
    <t>ゆうちょ銀行</t>
    <rPh sb="4" eb="6">
      <t>ギンコウ</t>
    </rPh>
    <phoneticPr fontId="11"/>
  </si>
  <si>
    <t>居宅訪問型児童発達支援</t>
  </si>
  <si>
    <t>　この助成金に係る収入及び支出等に係る証拠書類を適切に整備保管する。</t>
    <rPh sb="29" eb="31">
      <t>ホカン</t>
    </rPh>
    <phoneticPr fontId="11"/>
  </si>
  <si>
    <t>法人本部の作業</t>
    <rPh sb="0" eb="2">
      <t>ホウジン</t>
    </rPh>
    <rPh sb="2" eb="4">
      <t>ホンブ</t>
    </rPh>
    <rPh sb="5" eb="7">
      <t>サギョウ</t>
    </rPh>
    <phoneticPr fontId="11"/>
  </si>
  <si>
    <t>　この助成金と対象経費を重複して，他の助成金を受けていない。</t>
  </si>
  <si>
    <t>　添付書類</t>
    <rPh sb="1" eb="3">
      <t>テンプ</t>
    </rPh>
    <rPh sb="3" eb="5">
      <t>ショルイ</t>
    </rPh>
    <phoneticPr fontId="11"/>
  </si>
  <si>
    <t>代表者の職・氏名</t>
  </si>
  <si>
    <t>Excelファイル名を代表となる事業所の事業所番号に変更</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</si>
  <si>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11"/>
  </si>
  <si>
    <t>開設日</t>
    <rPh sb="0" eb="3">
      <t>カイセツビ</t>
    </rPh>
    <phoneticPr fontId="11"/>
  </si>
  <si>
    <t>普通</t>
    <rPh sb="0" eb="2">
      <t>フツウ</t>
    </rPh>
    <phoneticPr fontId="11"/>
  </si>
  <si>
    <t>記号</t>
    <rPh sb="0" eb="2">
      <t>キゴウ</t>
    </rPh>
    <phoneticPr fontId="11"/>
  </si>
  <si>
    <t>番号</t>
    <rPh sb="0" eb="2">
      <t>バンゴウ</t>
    </rPh>
    <phoneticPr fontId="11"/>
  </si>
  <si>
    <t>　（１）施設別申請額一覧（別紙１）</t>
    <rPh sb="4" eb="6">
      <t>シセツ</t>
    </rPh>
    <rPh sb="6" eb="7">
      <t>ベツ</t>
    </rPh>
    <rPh sb="7" eb="10">
      <t>シンセイガク</t>
    </rPh>
    <rPh sb="10" eb="12">
      <t>イチラン</t>
    </rPh>
    <rPh sb="13" eb="15">
      <t>ベッシ</t>
    </rPh>
    <phoneticPr fontId="11"/>
  </si>
  <si>
    <t>　（２）施設別個票（別紙２）</t>
    <rPh sb="4" eb="6">
      <t>シセツ</t>
    </rPh>
    <rPh sb="6" eb="7">
      <t>ベツ</t>
    </rPh>
    <rPh sb="7" eb="9">
      <t>コヒョウ</t>
    </rPh>
    <rPh sb="10" eb="12">
      <t>ベッシ</t>
    </rPh>
    <phoneticPr fontId="11"/>
  </si>
  <si>
    <t>施設別申請額一覧（別紙１）</t>
    <rPh sb="0" eb="2">
      <t>シセツ</t>
    </rPh>
    <rPh sb="2" eb="3">
      <t>ベツ</t>
    </rPh>
    <rPh sb="3" eb="6">
      <t>シンセイガク</t>
    </rPh>
    <rPh sb="6" eb="8">
      <t>イチラン</t>
    </rPh>
    <rPh sb="9" eb="11">
      <t>ベッシ</t>
    </rPh>
    <phoneticPr fontId="11"/>
  </si>
  <si>
    <t>計画相談支援</t>
  </si>
  <si>
    <t>施設別個票（別紙２）</t>
    <rPh sb="0" eb="2">
      <t>シセツ</t>
    </rPh>
    <rPh sb="2" eb="3">
      <t>ベツ</t>
    </rPh>
    <rPh sb="3" eb="5">
      <t>コヒョウ</t>
    </rPh>
    <rPh sb="6" eb="8">
      <t>ベッシ</t>
    </rPh>
    <phoneticPr fontId="11"/>
  </si>
  <si>
    <t>→交付決定通知送付先〒</t>
    <rPh sb="1" eb="3">
      <t>こうふ</t>
    </rPh>
    <rPh sb="3" eb="5">
      <t>けってい</t>
    </rPh>
    <rPh sb="5" eb="7">
      <t>つうち</t>
    </rPh>
    <rPh sb="7" eb="10">
      <t>そうふさき</t>
    </rPh>
    <phoneticPr fontId="3" type="Hiragana"/>
  </si>
  <si>
    <t>運営月数</t>
    <rPh sb="0" eb="2">
      <t>ウンエイ</t>
    </rPh>
    <rPh sb="2" eb="3">
      <t>ゲツ</t>
    </rPh>
    <rPh sb="3" eb="4">
      <t>スウ</t>
    </rPh>
    <phoneticPr fontId="11"/>
  </si>
  <si>
    <t>月</t>
    <rPh sb="0" eb="1">
      <t>つき</t>
    </rPh>
    <phoneticPr fontId="3" type="Hiragana"/>
  </si>
  <si>
    <t>代表者職・氏名</t>
    <rPh sb="0" eb="3">
      <t>ダイヒョウシャ</t>
    </rPh>
    <rPh sb="3" eb="4">
      <t>ショク</t>
    </rPh>
    <rPh sb="5" eb="6">
      <t>シ</t>
    </rPh>
    <rPh sb="6" eb="7">
      <t>メイ</t>
    </rPh>
    <phoneticPr fontId="11"/>
  </si>
  <si>
    <t>申請額（入所）</t>
    <rPh sb="0" eb="2">
      <t>シンセイ</t>
    </rPh>
    <rPh sb="2" eb="3">
      <t>ガク</t>
    </rPh>
    <rPh sb="4" eb="6">
      <t>ニュウショ</t>
    </rPh>
    <phoneticPr fontId="11"/>
  </si>
  <si>
    <t>施設入所支援</t>
  </si>
  <si>
    <t>申請担当者職名</t>
    <rPh sb="0" eb="2">
      <t>しんせい</t>
    </rPh>
    <rPh sb="2" eb="5">
      <t>たんとうしゃ</t>
    </rPh>
    <rPh sb="5" eb="7">
      <t>しょくめい</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</si>
  <si>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11"/>
  </si>
  <si>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</si>
  <si>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</si>
  <si>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</si>
  <si>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</si>
  <si>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</si>
  <si>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</si>
  <si>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</si>
  <si>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</si>
  <si>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</si>
  <si>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</si>
  <si>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</si>
  <si>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</si>
  <si>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</si>
  <si>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障害児相談支援</t>
  </si>
  <si>
    <t>請　求　書</t>
    <rPh sb="0" eb="1">
      <t>ショウ</t>
    </rPh>
    <rPh sb="2" eb="3">
      <t>モトム</t>
    </rPh>
    <rPh sb="4" eb="5">
      <t>ショ</t>
    </rPh>
    <phoneticPr fontId="11"/>
  </si>
  <si>
    <t>【債権者】</t>
    <rPh sb="1" eb="4">
      <t>サイケンシャ</t>
    </rPh>
    <phoneticPr fontId="11"/>
  </si>
  <si>
    <t>郵便番号</t>
    <rPh sb="0" eb="2">
      <t>ユウビン</t>
    </rPh>
    <rPh sb="2" eb="4">
      <t>バンゴウ</t>
    </rPh>
    <phoneticPr fontId="11"/>
  </si>
  <si>
    <t>住所</t>
    <rPh sb="0" eb="1">
      <t>ジュウ</t>
    </rPh>
    <rPh sb="1" eb="2">
      <t>ショ</t>
    </rPh>
    <phoneticPr fontId="11"/>
  </si>
  <si>
    <t>【振込先口座】</t>
    <rPh sb="1" eb="4">
      <t>フリコミサキ</t>
    </rPh>
    <rPh sb="4" eb="6">
      <t>コウザ</t>
    </rPh>
    <phoneticPr fontId="11"/>
  </si>
  <si>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</si>
  <si>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11"/>
  </si>
  <si>
    <t>口座番号</t>
    <rPh sb="0" eb="2">
      <t>コウザ</t>
    </rPh>
    <rPh sb="2" eb="4">
      <t>バンゴウ</t>
    </rPh>
    <phoneticPr fontId="11"/>
  </si>
  <si>
    <t>請　求　金　額</t>
    <rPh sb="0" eb="1">
      <t>ショウ</t>
    </rPh>
    <rPh sb="2" eb="3">
      <t>モトム</t>
    </rPh>
    <rPh sb="4" eb="5">
      <t>カネ</t>
    </rPh>
    <rPh sb="6" eb="7">
      <t>ガク</t>
    </rPh>
    <phoneticPr fontId="11"/>
  </si>
  <si>
    <t>金融機関名</t>
    <rPh sb="0" eb="2">
      <t>キンユウ</t>
    </rPh>
    <rPh sb="2" eb="4">
      <t>キカン</t>
    </rPh>
    <rPh sb="4" eb="5">
      <t>メイ</t>
    </rPh>
    <phoneticPr fontId="11"/>
  </si>
  <si>
    <t>\</t>
  </si>
  <si>
    <t>令和　　 年　　 月　　 日</t>
    <rPh sb="0" eb="2">
      <t>レイワ</t>
    </rPh>
    <rPh sb="5" eb="6">
      <t>ネン</t>
    </rPh>
    <rPh sb="9" eb="10">
      <t>ガツ</t>
    </rPh>
    <rPh sb="13" eb="14">
      <t>ニチ</t>
    </rPh>
    <phoneticPr fontId="11"/>
  </si>
  <si>
    <t>支店名</t>
    <rPh sb="0" eb="3">
      <t>シテンメイ</t>
    </rPh>
    <phoneticPr fontId="11"/>
  </si>
  <si>
    <t>電話番号</t>
  </si>
  <si>
    <t>預 金 種 別</t>
    <rPh sb="0" eb="1">
      <t>アズカリ</t>
    </rPh>
    <rPh sb="2" eb="3">
      <t>キン</t>
    </rPh>
    <rPh sb="4" eb="5">
      <t>タネ</t>
    </rPh>
    <rPh sb="6" eb="7">
      <t>ベツ</t>
    </rPh>
    <phoneticPr fontId="11"/>
  </si>
  <si>
    <t>貯蓄</t>
    <rPh sb="0" eb="2">
      <t>チョチク</t>
    </rPh>
    <phoneticPr fontId="11"/>
  </si>
  <si>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</si>
  <si>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</si>
  <si>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</si>
  <si>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11"/>
  </si>
  <si>
    <t>　←番号が８桁ない場合は右詰で記入</t>
  </si>
  <si>
    <r>
      <t xml:space="preserve">「請求書」の必要事項を入力
</t>
    </r>
    <r>
      <rPr>
        <b/>
        <u/>
        <sz val="10"/>
        <color theme="1"/>
        <rFont val="ＭＳ 明朝"/>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11"/>
  </si>
  <si>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11"/>
  </si>
  <si>
    <t>ゆうちょ銀行の場合（通帳に表記されている記号５桁及び番号８桁を記入）</t>
    <rPh sb="7" eb="9">
      <t>バアイ</t>
    </rPh>
    <phoneticPr fontId="11"/>
  </si>
  <si>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</si>
  <si>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</si>
  <si>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</si>
  <si>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11"/>
  </si>
  <si>
    <t>円</t>
    <rPh sb="0" eb="1">
      <t>エン</t>
    </rPh>
    <phoneticPr fontId="11"/>
  </si>
  <si>
    <t>円</t>
  </si>
  <si>
    <t>連絡先ＴＥＬ</t>
    <rPh sb="0" eb="3">
      <t>れんらくさき</t>
    </rPh>
    <phoneticPr fontId="3" type="Hiragana"/>
  </si>
  <si>
    <t>行動援護</t>
  </si>
  <si>
    <t>事業所番号</t>
    <rPh sb="0" eb="3">
      <t>ジギョウショ</t>
    </rPh>
    <rPh sb="3" eb="5">
      <t>バンゴウ</t>
    </rPh>
    <phoneticPr fontId="11"/>
  </si>
  <si>
    <t>申請年</t>
    <rPh sb="0" eb="2">
      <t>しんせい</t>
    </rPh>
    <rPh sb="2" eb="3">
      <t>ねん</t>
    </rPh>
    <phoneticPr fontId="3" type="Hiragana"/>
  </si>
  <si>
    <t>申請月</t>
    <rPh sb="0" eb="2">
      <t>しんせい</t>
    </rPh>
    <rPh sb="2" eb="3">
      <t>がつ</t>
    </rPh>
    <phoneticPr fontId="3" type="Hiragana"/>
  </si>
  <si>
    <t>地域移行支援</t>
  </si>
  <si>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</si>
  <si>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</si>
  <si>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</si>
  <si>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代表者氏名</t>
    <rPh sb="0" eb="3">
      <t>だいひょうしゃ</t>
    </rPh>
    <rPh sb="3" eb="5">
      <t>しめい</t>
    </rPh>
    <phoneticPr fontId="3" type="Hiragana"/>
  </si>
  <si>
    <t>法人〒枝</t>
    <rPh sb="0" eb="2">
      <t>ほうじん</t>
    </rPh>
    <rPh sb="3" eb="4">
      <t>えだ</t>
    </rPh>
    <phoneticPr fontId="3" type="Hiragana"/>
  </si>
  <si>
    <t>→法人〒</t>
    <rPh sb="1" eb="3">
      <t>ほうじん</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</si>
  <si>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</si>
  <si>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</si>
  <si>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</si>
  <si>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</si>
  <si>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施設数（計）</t>
    <rPh sb="0" eb="3">
      <t>しせつすう</t>
    </rPh>
    <rPh sb="4" eb="5">
      <t>けい</t>
    </rPh>
    <phoneticPr fontId="3" type="Hiragana"/>
  </si>
  <si>
    <t>訪問・相談系</t>
    <rPh sb="0" eb="2">
      <t>ホウモン</t>
    </rPh>
    <rPh sb="3" eb="5">
      <t>ソウダン</t>
    </rPh>
    <rPh sb="5" eb="6">
      <t>ケイ</t>
    </rPh>
    <phoneticPr fontId="11"/>
  </si>
  <si>
    <t>居宅介護</t>
  </si>
  <si>
    <t>重度訪問介護</t>
  </si>
  <si>
    <t>同行援護</t>
  </si>
  <si>
    <t>地域定着支援</t>
  </si>
  <si>
    <t>保育所等訪問支援</t>
  </si>
  <si>
    <t xml:space="preserve">運営月数
</t>
    <rPh sb="0" eb="2">
      <t>ウンエイ</t>
    </rPh>
    <rPh sb="2" eb="3">
      <t>ツキ</t>
    </rPh>
    <rPh sb="3" eb="4">
      <t>スウ</t>
    </rPh>
    <phoneticPr fontId="11"/>
  </si>
  <si>
    <t xml:space="preserve">基準単価
</t>
    <rPh sb="0" eb="2">
      <t>キジュン</t>
    </rPh>
    <rPh sb="2" eb="4">
      <t>タンカ</t>
    </rPh>
    <phoneticPr fontId="11"/>
  </si>
  <si>
    <t>代表者職名</t>
    <rPh sb="0" eb="3">
      <t>だいひょうしゃ</t>
    </rPh>
    <rPh sb="3" eb="5">
      <t>しょくめい</t>
    </rPh>
    <phoneticPr fontId="3" type="Hiragana"/>
  </si>
  <si>
    <t>法人〒親</t>
    <rPh sb="0" eb="2">
      <t>ほうじん</t>
    </rPh>
    <rPh sb="3" eb="4">
      <t>おや</t>
    </rPh>
    <phoneticPr fontId="3" type="Hiragana"/>
  </si>
  <si>
    <t>法人所在地</t>
    <rPh sb="0" eb="2">
      <t>ほうじん</t>
    </rPh>
    <rPh sb="2" eb="5">
      <t>しょざいち</t>
    </rPh>
    <phoneticPr fontId="3" type="Hiragana"/>
  </si>
  <si>
    <t>就労定着支援</t>
    <rPh sb="0" eb="2">
      <t>しゅうろう</t>
    </rPh>
    <rPh sb="2" eb="4">
      <t>ていちゃく</t>
    </rPh>
    <rPh sb="4" eb="6">
      <t>しえん</t>
    </rPh>
    <phoneticPr fontId="3" type="Hiragana"/>
  </si>
  <si>
    <t>自立生活援助</t>
    <rPh sb="0" eb="2">
      <t>じりつ</t>
    </rPh>
    <rPh sb="2" eb="4">
      <t>せいかつ</t>
    </rPh>
    <rPh sb="4" eb="6">
      <t>えんじょ</t>
    </rPh>
    <phoneticPr fontId="3" type="Hiragana"/>
  </si>
  <si>
    <t>令和６年度○○市障害者支援施設等物価高騰対策事業費補助金</t>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11"/>
  </si>
  <si>
    <t>　この助成金は，施設の光熱水費や給湯等に係る灯油・重油購入費、車両燃料費等に充てる。</t>
    <rPh sb="36" eb="37">
      <t>トウ</t>
    </rPh>
    <phoneticPr fontId="11"/>
  </si>
  <si>
    <r>
      <t xml:space="preserve">
○○市○○課</t>
    </r>
    <r>
      <rPr>
        <b/>
        <sz val="10"/>
        <color theme="1"/>
        <rFont val="ＭＳ ゴシック"/>
        <family val="3"/>
        <charset val="128"/>
      </rPr>
      <t xml:space="preserve">へ下記の書類一式を郵送
</t>
    </r>
    <r>
      <rPr>
        <sz val="10"/>
        <color theme="1"/>
        <rFont val="ＭＳ 明朝"/>
        <family val="1"/>
        <charset val="128"/>
      </rPr>
      <t>・</t>
    </r>
    <r>
      <rPr>
        <b/>
        <sz val="10"/>
        <color theme="1"/>
        <rFont val="ＭＳ ゴシック"/>
        <family val="3"/>
        <charset val="128"/>
      </rPr>
      <t>申請書及び</t>
    </r>
    <r>
      <rPr>
        <sz val="10"/>
        <color theme="1"/>
        <rFont val="ＭＳ 明朝"/>
        <family val="1"/>
        <charset val="128"/>
      </rPr>
      <t>請求書（通帳のコピーを添付）を紙媒体で提出
※申請者と振込先の口座名義が違う場合は委任状も紙媒体で提出（委任状は押印が必要）
※ＣＤ等の盤面に法人名と申請年月日をフェルトペン等で記入
※封筒に「物価高騰対策事業費補助金　関係書類在中」と明記
※他の書類を同封しないでください。
※</t>
    </r>
    <r>
      <rPr>
        <u/>
        <sz val="10"/>
        <color theme="1"/>
        <rFont val="ＭＳ 明朝"/>
        <family val="1"/>
        <charset val="128"/>
      </rPr>
      <t>郵送の場合も電子データの提出をお願いいたします。</t>
    </r>
    <rPh sb="3" eb="4">
      <t>シ</t>
    </rPh>
    <rPh sb="6" eb="7">
      <t>カ</t>
    </rPh>
    <rPh sb="8" eb="10">
      <t>カキ</t>
    </rPh>
    <rPh sb="11" eb="13">
      <t>ショルイ</t>
    </rPh>
    <rPh sb="13" eb="15">
      <t>イッシキ</t>
    </rPh>
    <rPh sb="16" eb="18">
      <t>ユウソウ</t>
    </rPh>
    <rPh sb="20" eb="23">
      <t>シンセイショ</t>
    </rPh>
    <rPh sb="23" eb="24">
      <t>オヨ</t>
    </rPh>
    <rPh sb="25" eb="28">
      <t>セイキュウショ</t>
    </rPh>
    <rPh sb="29" eb="31">
      <t>ツウチョウ</t>
    </rPh>
    <rPh sb="36" eb="38">
      <t>テンプ</t>
    </rPh>
    <rPh sb="40" eb="41">
      <t>カミ</t>
    </rPh>
    <rPh sb="41" eb="43">
      <t>バイタイ</t>
    </rPh>
    <rPh sb="44" eb="46">
      <t>テイシュツ</t>
    </rPh>
    <rPh sb="48" eb="51">
      <t>シンセイシャ</t>
    </rPh>
    <rPh sb="52" eb="54">
      <t>フリコミ</t>
    </rPh>
    <rPh sb="54" eb="55">
      <t>サキ</t>
    </rPh>
    <rPh sb="56" eb="58">
      <t>コウザ</t>
    </rPh>
    <rPh sb="58" eb="60">
      <t>メイギ</t>
    </rPh>
    <rPh sb="61" eb="62">
      <t>チガ</t>
    </rPh>
    <rPh sb="63" eb="65">
      <t>バアイ</t>
    </rPh>
    <rPh sb="66" eb="69">
      <t>イニンジョウ</t>
    </rPh>
    <rPh sb="70" eb="71">
      <t>カミ</t>
    </rPh>
    <rPh sb="71" eb="73">
      <t>バイタイ</t>
    </rPh>
    <rPh sb="74" eb="76">
      <t>テイシュツ</t>
    </rPh>
    <rPh sb="77" eb="80">
      <t>イニンジョウ</t>
    </rPh>
    <rPh sb="81" eb="83">
      <t>オウイン</t>
    </rPh>
    <rPh sb="84" eb="86">
      <t>ヒツヨウ</t>
    </rPh>
    <rPh sb="96" eb="98">
      <t>ホウジン</t>
    </rPh>
    <rPh sb="98" eb="99">
      <t>メイ</t>
    </rPh>
    <rPh sb="100" eb="102">
      <t>シンセイ</t>
    </rPh>
    <rPh sb="102" eb="105">
      <t>ネンガッピ</t>
    </rPh>
    <rPh sb="122" eb="124">
      <t>ブッカ</t>
    </rPh>
    <rPh sb="124" eb="126">
      <t>コウトウ</t>
    </rPh>
    <rPh sb="126" eb="128">
      <t>タイサク</t>
    </rPh>
    <rPh sb="128" eb="130">
      <t>ジギョウ</t>
    </rPh>
    <rPh sb="130" eb="131">
      <t>ヒ</t>
    </rPh>
    <rPh sb="131" eb="134">
      <t>ホジョキン</t>
    </rPh>
    <rPh sb="135" eb="137">
      <t>カンケイ</t>
    </rPh>
    <rPh sb="137" eb="139">
      <t>ショルイ</t>
    </rPh>
    <rPh sb="147" eb="148">
      <t>ホカ</t>
    </rPh>
    <rPh sb="149" eb="151">
      <t>ショルイ</t>
    </rPh>
    <rPh sb="152" eb="154">
      <t>ドウフウ</t>
    </rPh>
    <rPh sb="165" eb="167">
      <t>ユウソウ</t>
    </rPh>
    <rPh sb="168" eb="170">
      <t>バアイ</t>
    </rPh>
    <rPh sb="171" eb="173">
      <t>デンシ</t>
    </rPh>
    <rPh sb="177" eb="179">
      <t>テイシュツ</t>
    </rPh>
    <rPh sb="181" eb="182">
      <t>ネガ</t>
    </rPh>
    <phoneticPr fontId="11"/>
  </si>
  <si>
    <t>仙北市長　田口　知明</t>
    <rPh sb="0" eb="2">
      <t>センボク</t>
    </rPh>
    <rPh sb="2" eb="4">
      <t>シチョウ</t>
    </rPh>
    <rPh sb="5" eb="7">
      <t>タグチ</t>
    </rPh>
    <rPh sb="8" eb="10">
      <t>トモアキ</t>
    </rPh>
    <phoneticPr fontId="11"/>
  </si>
  <si>
    <t>令和７年度仙北市障害者支援施設等物価高騰対策事業（訪問・相談系光熱水費等）補助金交付申請書兼実績報告書</t>
    <rPh sb="0" eb="2">
      <t>レイワ</t>
    </rPh>
    <rPh sb="3" eb="5">
      <t>ネンド</t>
    </rPh>
    <rPh sb="5" eb="7">
      <t>センボク</t>
    </rPh>
    <rPh sb="7" eb="8">
      <t>シ</t>
    </rPh>
    <rPh sb="8" eb="11">
      <t>ショウガイシャ</t>
    </rPh>
    <rPh sb="11" eb="13">
      <t>シエン</t>
    </rPh>
    <rPh sb="13" eb="15">
      <t>シセツ</t>
    </rPh>
    <rPh sb="15" eb="16">
      <t>トウ</t>
    </rPh>
    <rPh sb="16" eb="18">
      <t>ブッカ</t>
    </rPh>
    <rPh sb="18" eb="20">
      <t>コウトウ</t>
    </rPh>
    <rPh sb="20" eb="22">
      <t>タイサク</t>
    </rPh>
    <rPh sb="22" eb="24">
      <t>ジギョウ</t>
    </rPh>
    <rPh sb="25" eb="27">
      <t>ホウモン</t>
    </rPh>
    <rPh sb="28" eb="30">
      <t>ソウダン</t>
    </rPh>
    <rPh sb="37" eb="40">
      <t>ホジョキン</t>
    </rPh>
    <rPh sb="40" eb="42">
      <t>コウフ</t>
    </rPh>
    <rPh sb="42" eb="45">
      <t>シンセイショ</t>
    </rPh>
    <rPh sb="45" eb="46">
      <t>ケン</t>
    </rPh>
    <rPh sb="46" eb="48">
      <t>ジッセキ</t>
    </rPh>
    <rPh sb="48" eb="51">
      <t>ホウコクショ</t>
    </rPh>
    <phoneticPr fontId="11"/>
  </si>
  <si>
    <t>　仙北市長　田口　知明　様</t>
    <rPh sb="1" eb="3">
      <t>センボク</t>
    </rPh>
    <rPh sb="3" eb="5">
      <t>シチョウ</t>
    </rPh>
    <rPh sb="6" eb="8">
      <t>タグチ</t>
    </rPh>
    <rPh sb="9" eb="11">
      <t>トモアキ</t>
    </rPh>
    <rPh sb="12" eb="13">
      <t>サマ</t>
    </rPh>
    <phoneticPr fontId="11"/>
  </si>
  <si>
    <t>　（課名　社会福祉課）</t>
    <rPh sb="2" eb="4">
      <t>カメイ</t>
    </rPh>
    <rPh sb="5" eb="9">
      <t>シャカイフクシ</t>
    </rPh>
    <rPh sb="9" eb="10">
      <t>カ</t>
    </rPh>
    <phoneticPr fontId="11"/>
  </si>
  <si>
    <t>次のとおり請求します。</t>
    <phoneticPr fontId="11"/>
  </si>
  <si>
    <t>　令和７年度仙北市障害者支援施設等物価高騰対策事業（訪問・相談系光熱水費等）補助金として、</t>
    <rPh sb="6" eb="8">
      <t>センボク</t>
    </rPh>
    <rPh sb="26" eb="28">
      <t>ホウモン</t>
    </rPh>
    <rPh sb="29" eb="31">
      <t>ソウダン</t>
    </rPh>
    <rPh sb="38" eb="41">
      <t>ホジョキン</t>
    </rPh>
    <phoneticPr fontId="11"/>
  </si>
  <si>
    <r>
      <t>　口座名義　　　</t>
    </r>
    <r>
      <rPr>
        <b/>
        <sz val="9"/>
        <color indexed="8"/>
        <rFont val="BIZ UD明朝 Medium"/>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11"/>
  </si>
  <si>
    <t>仙北市長　田口　知明　様</t>
    <rPh sb="0" eb="2">
      <t>せんぼく</t>
    </rPh>
    <rPh sb="5" eb="7">
      <t>たぐち</t>
    </rPh>
    <rPh sb="8" eb="10">
      <t>ともあき</t>
    </rPh>
    <phoneticPr fontId="3" type="Hiragana"/>
  </si>
  <si>
    <t>補助金の受領に関する権限を、以下のとおり委任します。</t>
    <phoneticPr fontId="3" type="Hiragana"/>
  </si>
  <si>
    <t>　私は、令和７年度仙北市障害者支援施設等物価高騰対策事業（訪問・相談系光熱水費等）</t>
    <rPh sb="9" eb="11">
      <t>せんぼく</t>
    </rPh>
    <rPh sb="29" eb="31">
      <t>ほうもん</t>
    </rPh>
    <rPh sb="32" eb="34">
      <t>そうだん</t>
    </rPh>
    <phoneticPr fontId="3" type="Hiragana"/>
  </si>
  <si>
    <t>　標記について，次のとおり申請します。
　なお、補助金の交付決定を受けた際には、この申請をもって仙北市補助金等交付規則（平成17年９月20日規則第39号）第13条第１項による実績報告書とします。</t>
    <rPh sb="1" eb="3">
      <t>ヒョウキ</t>
    </rPh>
    <rPh sb="8" eb="9">
      <t>ツギ</t>
    </rPh>
    <rPh sb="13" eb="15">
      <t>シンセイ</t>
    </rPh>
    <rPh sb="24" eb="27">
      <t>ホジョキン</t>
    </rPh>
    <rPh sb="28" eb="30">
      <t>コウフ</t>
    </rPh>
    <rPh sb="30" eb="32">
      <t>ケッテイ</t>
    </rPh>
    <rPh sb="33" eb="34">
      <t>ウ</t>
    </rPh>
    <rPh sb="36" eb="37">
      <t>サイ</t>
    </rPh>
    <rPh sb="42" eb="44">
      <t>シンセイ</t>
    </rPh>
    <rPh sb="48" eb="50">
      <t>センボク</t>
    </rPh>
    <rPh sb="50" eb="51">
      <t>シ</t>
    </rPh>
    <rPh sb="51" eb="54">
      <t>ホジョキン</t>
    </rPh>
    <rPh sb="54" eb="55">
      <t>トウ</t>
    </rPh>
    <rPh sb="55" eb="57">
      <t>コウフ</t>
    </rPh>
    <rPh sb="57" eb="59">
      <t>キソク</t>
    </rPh>
    <rPh sb="60" eb="62">
      <t>ヘイセイ</t>
    </rPh>
    <rPh sb="64" eb="65">
      <t>ネン</t>
    </rPh>
    <rPh sb="66" eb="67">
      <t>ガツ</t>
    </rPh>
    <rPh sb="69" eb="70">
      <t>ニチ</t>
    </rPh>
    <rPh sb="70" eb="72">
      <t>キソク</t>
    </rPh>
    <rPh sb="72" eb="73">
      <t>ダイ</t>
    </rPh>
    <rPh sb="75" eb="76">
      <t>ゴウ</t>
    </rPh>
    <rPh sb="77" eb="78">
      <t>ダイ</t>
    </rPh>
    <rPh sb="80" eb="81">
      <t>ジョウ</t>
    </rPh>
    <rPh sb="81" eb="82">
      <t>ダイ</t>
    </rPh>
    <rPh sb="83" eb="84">
      <t>コウ</t>
    </rPh>
    <rPh sb="87" eb="89">
      <t>ジッセキ</t>
    </rPh>
    <rPh sb="89" eb="92">
      <t>ホウコクショ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</si>
</sst>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0;&quot;&quot;"/>
    <numFmt numFmtId="177" formatCode="#,##0&quot;円&quot;_ "/>
    <numFmt numFmtId="178" formatCode="#,##0;\-#,##0;&quot;&quot;"/>
    <numFmt numFmtId="179" formatCode="#,##0_ "/>
    <numFmt numFmtId="180" formatCode="0&quot;月&quot;_ "/>
    <numFmt numFmtId="181" formatCode="0_ "/>
  </numFmts>
  <fonts count="45">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b/>
      <sz val="10"/>
      <color theme="1"/>
      <name val="ＭＳ 明朝"/>
      <family val="1"/>
    </font>
    <font>
      <sz val="6"/>
      <name val="ＭＳ Ｐゴシック"/>
      <family val="3"/>
    </font>
    <font>
      <b/>
      <u/>
      <sz val="10"/>
      <color theme="1"/>
      <name val="ＭＳ 明朝"/>
      <family val="1"/>
      <charset val="128"/>
    </font>
    <font>
      <b/>
      <sz val="10"/>
      <color theme="1"/>
      <name val="ＭＳ ゴシック"/>
      <family val="3"/>
      <charset val="128"/>
    </font>
    <font>
      <sz val="10"/>
      <color theme="1"/>
      <name val="ＭＳ 明朝"/>
      <family val="1"/>
      <charset val="128"/>
    </font>
    <font>
      <u/>
      <sz val="10"/>
      <color theme="1"/>
      <name val="ＭＳ 明朝"/>
      <family val="1"/>
      <charset val="128"/>
    </font>
    <font>
      <b/>
      <sz val="28"/>
      <name val="ＭＳ ゴシック"/>
      <family val="3"/>
      <charset val="128"/>
    </font>
    <font>
      <sz val="11"/>
      <color indexed="81"/>
      <name val="ＭＳ 明朝"/>
      <family val="1"/>
      <charset val="128"/>
    </font>
    <font>
      <b/>
      <sz val="11"/>
      <color rgb="FFFF0000"/>
      <name val="ＭＳ Ｐゴシック"/>
      <family val="3"/>
      <charset val="128"/>
    </font>
    <font>
      <sz val="11"/>
      <name val="ＭＳ Ｐゴシック"/>
      <family val="3"/>
      <charset val="128"/>
    </font>
    <font>
      <b/>
      <sz val="11"/>
      <color theme="0"/>
      <name val="ＭＳ Ｐゴシック"/>
      <family val="3"/>
      <charset val="128"/>
    </font>
    <font>
      <sz val="6"/>
      <name val="ＭＳ Ｐゴシック"/>
      <family val="3"/>
      <charset val="128"/>
    </font>
    <font>
      <sz val="9"/>
      <color theme="1"/>
      <name val="BIZ UD明朝 Medium"/>
      <family val="1"/>
      <charset val="128"/>
    </font>
    <font>
      <sz val="10"/>
      <color theme="1"/>
      <name val="BIZ UD明朝 Medium"/>
      <family val="1"/>
      <charset val="128"/>
    </font>
    <font>
      <sz val="6"/>
      <color theme="1"/>
      <name val="BIZ UD明朝 Medium"/>
      <family val="1"/>
      <charset val="128"/>
    </font>
    <font>
      <sz val="11"/>
      <name val="BIZ UD明朝 Medium"/>
      <family val="1"/>
      <charset val="128"/>
    </font>
    <font>
      <sz val="12"/>
      <color theme="1"/>
      <name val="BIZ UD明朝 Medium"/>
      <family val="1"/>
      <charset val="128"/>
    </font>
    <font>
      <sz val="12"/>
      <name val="BIZ UD明朝 Medium"/>
      <family val="1"/>
      <charset val="128"/>
    </font>
    <font>
      <sz val="10"/>
      <name val="BIZ UD明朝 Medium"/>
      <family val="1"/>
      <charset val="128"/>
    </font>
    <font>
      <sz val="8"/>
      <color theme="1"/>
      <name val="BIZ UD明朝 Medium"/>
      <family val="1"/>
      <charset val="128"/>
    </font>
    <font>
      <b/>
      <sz val="10"/>
      <color theme="1"/>
      <name val="BIZ UD明朝 Medium"/>
      <family val="1"/>
      <charset val="128"/>
    </font>
    <font>
      <sz val="8"/>
      <color rgb="FFFF0000"/>
      <name val="BIZ UD明朝 Medium"/>
      <family val="1"/>
      <charset val="128"/>
    </font>
    <font>
      <sz val="10"/>
      <color rgb="FFFF0000"/>
      <name val="BIZ UD明朝 Medium"/>
      <family val="1"/>
      <charset val="128"/>
    </font>
    <font>
      <sz val="11"/>
      <color theme="1"/>
      <name val="BIZ UD明朝 Medium"/>
      <family val="1"/>
      <charset val="128"/>
    </font>
    <font>
      <b/>
      <sz val="18"/>
      <color theme="1"/>
      <name val="BIZ UD明朝 Medium"/>
      <family val="1"/>
      <charset val="128"/>
    </font>
    <font>
      <b/>
      <sz val="14"/>
      <color theme="1"/>
      <name val="BIZ UD明朝 Medium"/>
      <family val="1"/>
      <charset val="128"/>
    </font>
    <font>
      <sz val="14"/>
      <color theme="1"/>
      <name val="BIZ UD明朝 Medium"/>
      <family val="1"/>
      <charset val="128"/>
    </font>
    <font>
      <sz val="20"/>
      <color theme="1"/>
      <name val="BIZ UD明朝 Medium"/>
      <family val="1"/>
      <charset val="128"/>
    </font>
    <font>
      <sz val="11"/>
      <color indexed="8"/>
      <name val="BIZ UD明朝 Medium"/>
      <family val="1"/>
      <charset val="128"/>
    </font>
    <font>
      <b/>
      <sz val="9"/>
      <color indexed="8"/>
      <name val="BIZ UD明朝 Medium"/>
      <family val="1"/>
      <charset val="128"/>
    </font>
    <font>
      <b/>
      <sz val="11"/>
      <name val="BIZ UD明朝 Medium"/>
      <family val="1"/>
      <charset val="128"/>
    </font>
    <font>
      <sz val="16"/>
      <name val="BIZ UD明朝 Medium"/>
      <family val="1"/>
      <charset val="128"/>
    </font>
    <font>
      <b/>
      <sz val="11"/>
      <color rgb="FFFF0000"/>
      <name val="BIZ UD明朝 Medium"/>
      <family val="1"/>
      <charset val="128"/>
    </font>
    <font>
      <b/>
      <sz val="10"/>
      <name val="BIZ UD明朝 Medium"/>
      <family val="1"/>
      <charset val="128"/>
    </font>
    <font>
      <sz val="9"/>
      <name val="BIZ UD明朝 Medium"/>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auto="1"/>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auto="1"/>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bottom style="medium">
        <color auto="1"/>
      </bottom>
      <diagonal/>
    </border>
    <border>
      <left style="thin">
        <color indexed="64"/>
      </left>
      <right/>
      <top/>
      <bottom style="medium">
        <color indexed="64"/>
      </bottom>
      <diagonal/>
    </border>
    <border>
      <left/>
      <right/>
      <top/>
      <bottom style="medium">
        <color auto="1"/>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auto="1"/>
      </bottom>
      <diagonal/>
    </border>
    <border>
      <left/>
      <right/>
      <top/>
      <bottom style="thin">
        <color auto="1"/>
      </bottom>
      <diagonal/>
    </border>
    <border>
      <left/>
      <right/>
      <top style="thin">
        <color indexed="64"/>
      </top>
      <bottom style="thin">
        <color auto="1"/>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auto="1"/>
      </right>
      <top/>
      <bottom style="thin">
        <color auto="1"/>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left" vertical="top"/>
    </xf>
    <xf numFmtId="0" fontId="8" fillId="0" borderId="0" xfId="0" applyFont="1" applyAlignment="1">
      <alignment horizontal="left" vertical="top"/>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10" fillId="0" borderId="0" xfId="0" applyFont="1" applyAlignment="1">
      <alignment horizontal="left" vertical="center"/>
    </xf>
    <xf numFmtId="0" fontId="4" fillId="2" borderId="1" xfId="0" applyFont="1" applyFill="1" applyBorder="1" applyAlignment="1">
      <alignment horizontal="center" vertical="center" shrinkToFit="1"/>
    </xf>
    <xf numFmtId="178" fontId="4" fillId="0" borderId="1" xfId="0" applyNumberFormat="1" applyFont="1" applyBorder="1" applyAlignment="1">
      <alignment horizontal="center" vertical="center" shrinkToFit="1"/>
    </xf>
    <xf numFmtId="0" fontId="9" fillId="2" borderId="36" xfId="0" applyFont="1" applyFill="1" applyBorder="1" applyAlignment="1">
      <alignment horizontal="center" vertical="center" shrinkToFit="1"/>
    </xf>
    <xf numFmtId="178" fontId="4" fillId="0" borderId="36" xfId="0" applyNumberFormat="1" applyFont="1" applyBorder="1" applyAlignment="1">
      <alignment horizontal="center" vertical="center" wrapText="1"/>
    </xf>
    <xf numFmtId="0" fontId="0" fillId="0" borderId="1" xfId="0" applyBorder="1">
      <alignment vertical="center"/>
    </xf>
    <xf numFmtId="0" fontId="9" fillId="2" borderId="36" xfId="0" applyFont="1" applyFill="1" applyBorder="1" applyAlignment="1">
      <alignment horizontal="center" vertical="center"/>
    </xf>
    <xf numFmtId="178" fontId="4" fillId="0" borderId="36" xfId="0" applyNumberFormat="1" applyFont="1" applyBorder="1" applyAlignment="1">
      <alignment horizontal="left" vertical="center" wrapText="1"/>
    </xf>
    <xf numFmtId="0" fontId="9" fillId="2" borderId="1" xfId="0" applyFont="1" applyFill="1" applyBorder="1" applyAlignment="1">
      <alignment horizontal="center" vertical="center" wrapText="1"/>
    </xf>
    <xf numFmtId="178" fontId="4" fillId="0" borderId="36" xfId="0" applyNumberFormat="1" applyFont="1" applyBorder="1" applyAlignment="1">
      <alignment horizontal="center" vertical="center" shrinkToFit="1"/>
    </xf>
    <xf numFmtId="58" fontId="4" fillId="0" borderId="36" xfId="0" applyNumberFormat="1" applyFont="1" applyBorder="1" applyAlignment="1">
      <alignment horizontal="center" vertical="center" shrinkToFit="1"/>
    </xf>
    <xf numFmtId="0" fontId="9" fillId="2" borderId="1" xfId="0" applyFont="1" applyFill="1" applyBorder="1" applyAlignment="1">
      <alignment horizontal="center" vertical="center"/>
    </xf>
    <xf numFmtId="178" fontId="4" fillId="0" borderId="36" xfId="0" applyNumberFormat="1" applyFont="1" applyBorder="1" applyAlignment="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0" fontId="4" fillId="0" borderId="0" xfId="0" applyFont="1" applyAlignment="1">
      <alignment horizontal="right" vertical="center"/>
    </xf>
    <xf numFmtId="180" fontId="4" fillId="0" borderId="1" xfId="7" applyNumberFormat="1" applyFont="1" applyBorder="1" applyAlignment="1" applyProtection="1">
      <alignment horizontal="right" vertical="center" shrinkToFit="1"/>
    </xf>
    <xf numFmtId="0" fontId="4" fillId="0" borderId="0" xfId="0" applyFont="1" applyAlignment="1">
      <alignment horizontal="left" vertical="center"/>
    </xf>
    <xf numFmtId="0" fontId="9" fillId="2" borderId="59" xfId="0" applyFont="1" applyFill="1" applyBorder="1" applyAlignment="1">
      <alignment horizontal="center" vertical="center" wrapText="1"/>
    </xf>
    <xf numFmtId="176" fontId="4" fillId="0" borderId="60" xfId="7" applyNumberFormat="1" applyFont="1" applyBorder="1" applyAlignment="1" applyProtection="1">
      <alignment horizontal="right" vertical="center" shrinkToFit="1"/>
    </xf>
    <xf numFmtId="49" fontId="0" fillId="0" borderId="1" xfId="0" applyNumberFormat="1" applyBorder="1">
      <alignment vertical="center"/>
    </xf>
    <xf numFmtId="49" fontId="9" fillId="0" borderId="1" xfId="0" applyNumberFormat="1" applyFont="1" applyBorder="1">
      <alignment vertical="center"/>
    </xf>
    <xf numFmtId="180" fontId="4" fillId="0" borderId="0" xfId="7" applyNumberFormat="1" applyFont="1" applyBorder="1" applyAlignment="1" applyProtection="1">
      <alignment horizontal="right" vertical="center" shrinkToFit="1"/>
    </xf>
    <xf numFmtId="0" fontId="0" fillId="0" borderId="1" xfId="0" applyBorder="1" applyAlignment="1">
      <alignment vertical="center" shrinkToFit="1"/>
    </xf>
    <xf numFmtId="0" fontId="0" fillId="0" borderId="36" xfId="0" applyBorder="1">
      <alignment vertical="center"/>
    </xf>
    <xf numFmtId="0" fontId="0" fillId="0" borderId="61" xfId="0" applyBorder="1">
      <alignment vertical="center"/>
    </xf>
    <xf numFmtId="0" fontId="0" fillId="0" borderId="62" xfId="0" applyBorder="1">
      <alignment vertical="center"/>
    </xf>
    <xf numFmtId="177" fontId="0" fillId="0" borderId="62" xfId="0" applyNumberFormat="1" applyBorder="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pplyAlignment="1">
      <alignment horizontal="right" vertical="center"/>
    </xf>
    <xf numFmtId="0" fontId="25" fillId="0" borderId="0" xfId="0" applyFont="1">
      <alignment vertical="center"/>
    </xf>
    <xf numFmtId="0" fontId="23" fillId="0" borderId="0" xfId="0" applyFont="1" applyAlignment="1">
      <alignment horizontal="right" vertical="center"/>
    </xf>
    <xf numFmtId="0" fontId="23" fillId="0" borderId="29" xfId="0" applyFont="1" applyBorder="1">
      <alignment vertical="center"/>
    </xf>
    <xf numFmtId="0" fontId="23" fillId="0" borderId="51" xfId="0" applyFont="1" applyBorder="1">
      <alignment vertical="center"/>
    </xf>
    <xf numFmtId="0" fontId="23" fillId="0" borderId="23" xfId="0" applyFont="1" applyBorder="1" applyAlignment="1">
      <alignment horizontal="center" vertical="center"/>
    </xf>
    <xf numFmtId="0" fontId="23" fillId="0" borderId="0" xfId="0" applyFont="1" applyAlignment="1">
      <alignment horizontal="center" vertical="center" textRotation="255"/>
    </xf>
    <xf numFmtId="0" fontId="28" fillId="0" borderId="0" xfId="0" applyFont="1">
      <alignment vertical="center"/>
    </xf>
    <xf numFmtId="0" fontId="29" fillId="0" borderId="0" xfId="0" applyFont="1">
      <alignment vertical="center"/>
    </xf>
    <xf numFmtId="0" fontId="28" fillId="0" borderId="17" xfId="0" applyFont="1" applyBorder="1" applyAlignment="1">
      <alignment horizontal="center" vertical="center"/>
    </xf>
    <xf numFmtId="0" fontId="28" fillId="0" borderId="24" xfId="0" applyFont="1" applyBorder="1">
      <alignment vertical="center"/>
    </xf>
    <xf numFmtId="0" fontId="23" fillId="0" borderId="24" xfId="0" applyFont="1" applyBorder="1">
      <alignment vertical="center"/>
    </xf>
    <xf numFmtId="179" fontId="22" fillId="0" borderId="54" xfId="0" applyNumberFormat="1" applyFont="1" applyBorder="1">
      <alignment vertical="center"/>
    </xf>
    <xf numFmtId="0" fontId="28" fillId="0" borderId="18" xfId="0" applyFont="1" applyBorder="1" applyAlignment="1">
      <alignment horizontal="center" vertical="center"/>
    </xf>
    <xf numFmtId="179" fontId="22" fillId="0" borderId="55" xfId="0" applyNumberFormat="1" applyFont="1" applyBorder="1">
      <alignment vertical="center"/>
    </xf>
    <xf numFmtId="0" fontId="22" fillId="0" borderId="54" xfId="0" applyFont="1" applyBorder="1">
      <alignment vertical="center"/>
    </xf>
    <xf numFmtId="0" fontId="28" fillId="0" borderId="25" xfId="0" applyFont="1" applyBorder="1">
      <alignment vertical="center"/>
    </xf>
    <xf numFmtId="0" fontId="23" fillId="0" borderId="25" xfId="0" applyFont="1" applyBorder="1">
      <alignment vertical="center"/>
    </xf>
    <xf numFmtId="179" fontId="22" fillId="0" borderId="56" xfId="0" applyNumberFormat="1" applyFont="1" applyBorder="1">
      <alignment vertical="center"/>
    </xf>
    <xf numFmtId="0" fontId="28" fillId="0" borderId="19" xfId="0" applyFont="1" applyBorder="1" applyAlignment="1">
      <alignment horizontal="center" vertical="center"/>
    </xf>
    <xf numFmtId="0" fontId="28" fillId="0" borderId="26" xfId="0" applyFont="1" applyBorder="1">
      <alignment vertical="center"/>
    </xf>
    <xf numFmtId="0" fontId="23" fillId="0" borderId="26" xfId="0" applyFont="1" applyBorder="1">
      <alignment vertical="center"/>
    </xf>
    <xf numFmtId="179" fontId="22" fillId="0" borderId="57" xfId="0" applyNumberFormat="1" applyFont="1" applyBorder="1">
      <alignment vertical="center"/>
    </xf>
    <xf numFmtId="179" fontId="22" fillId="0" borderId="58" xfId="0" applyNumberFormat="1" applyFont="1" applyBorder="1">
      <alignment vertical="center"/>
    </xf>
    <xf numFmtId="0" fontId="31" fillId="0" borderId="0" xfId="0" applyFont="1" applyAlignment="1">
      <alignment horizontal="left" vertical="center"/>
    </xf>
    <xf numFmtId="0" fontId="32" fillId="0" borderId="0" xfId="0" applyFont="1">
      <alignment vertical="center"/>
    </xf>
    <xf numFmtId="0" fontId="28" fillId="0" borderId="0" xfId="0" applyFont="1" applyAlignment="1">
      <alignment horizontal="left" vertical="center"/>
    </xf>
    <xf numFmtId="0" fontId="31" fillId="0" borderId="0" xfId="0" applyFont="1">
      <alignment vertical="center"/>
    </xf>
    <xf numFmtId="0" fontId="26" fillId="0" borderId="0" xfId="6" applyFont="1" applyAlignment="1"/>
    <xf numFmtId="0" fontId="33" fillId="0" borderId="0" xfId="0" applyFont="1" applyAlignment="1"/>
    <xf numFmtId="0" fontId="26" fillId="0" borderId="0" xfId="6" applyFont="1">
      <alignment vertical="center"/>
    </xf>
    <xf numFmtId="0" fontId="26" fillId="0" borderId="0" xfId="6" applyFont="1" applyAlignment="1">
      <alignment vertical="top"/>
    </xf>
    <xf numFmtId="0" fontId="34" fillId="0" borderId="0" xfId="6" applyFont="1" applyAlignment="1"/>
    <xf numFmtId="0" fontId="35" fillId="0" borderId="0" xfId="6" applyFont="1" applyAlignment="1"/>
    <xf numFmtId="0" fontId="36" fillId="0" borderId="0" xfId="6" applyFont="1">
      <alignment vertical="center"/>
    </xf>
    <xf numFmtId="0" fontId="33" fillId="0" borderId="0" xfId="0" applyFont="1">
      <alignment vertical="center"/>
    </xf>
    <xf numFmtId="0" fontId="23" fillId="0" borderId="0" xfId="6" applyFont="1">
      <alignment vertical="center"/>
    </xf>
    <xf numFmtId="0" fontId="29" fillId="0" borderId="0" xfId="6" applyFont="1" applyAlignment="1">
      <alignment vertical="top"/>
    </xf>
    <xf numFmtId="0" fontId="33" fillId="0" borderId="85" xfId="6" applyFont="1" applyBorder="1" applyAlignment="1">
      <alignment horizontal="center" vertical="center"/>
    </xf>
    <xf numFmtId="49" fontId="33" fillId="0" borderId="84" xfId="6" applyNumberFormat="1" applyFont="1" applyBorder="1" applyAlignment="1">
      <alignment horizontal="center" vertical="center"/>
    </xf>
    <xf numFmtId="0" fontId="33" fillId="3" borderId="79" xfId="6" applyFont="1" applyFill="1" applyBorder="1" applyAlignment="1">
      <alignment horizontal="center" vertical="center"/>
    </xf>
    <xf numFmtId="0" fontId="33" fillId="3" borderId="0" xfId="6" applyFont="1" applyFill="1" applyAlignment="1">
      <alignment horizontal="center" vertical="center"/>
    </xf>
    <xf numFmtId="0" fontId="33" fillId="0" borderId="106" xfId="6" applyFont="1" applyBorder="1" applyAlignment="1">
      <alignment horizontal="left" vertical="center" indent="1"/>
    </xf>
    <xf numFmtId="0" fontId="33" fillId="0" borderId="12" xfId="6" applyFont="1" applyBorder="1" applyAlignment="1">
      <alignment horizontal="left" vertical="center" indent="1"/>
    </xf>
    <xf numFmtId="0" fontId="33" fillId="0" borderId="114" xfId="6" applyFont="1" applyBorder="1" applyAlignment="1">
      <alignment horizontal="left" vertical="center" indent="1"/>
    </xf>
    <xf numFmtId="0" fontId="33" fillId="0" borderId="0" xfId="6" applyFont="1">
      <alignment vertical="center"/>
    </xf>
    <xf numFmtId="0" fontId="26" fillId="0" borderId="0" xfId="6" applyFont="1" applyAlignment="1">
      <alignment horizontal="center" vertical="center"/>
    </xf>
    <xf numFmtId="0" fontId="26" fillId="0" borderId="0" xfId="6" applyFont="1" applyAlignment="1">
      <alignment horizontal="right" vertical="center"/>
    </xf>
    <xf numFmtId="0" fontId="33" fillId="0" borderId="0" xfId="6" applyFont="1" applyAlignment="1">
      <alignment horizontal="center" vertical="center"/>
    </xf>
    <xf numFmtId="0" fontId="33" fillId="4" borderId="79" xfId="6" applyFont="1" applyFill="1" applyBorder="1">
      <alignment vertical="center"/>
    </xf>
    <xf numFmtId="0" fontId="33" fillId="4" borderId="0" xfId="6" quotePrefix="1" applyFont="1" applyFill="1">
      <alignment vertical="center"/>
    </xf>
    <xf numFmtId="0" fontId="33" fillId="4" borderId="0" xfId="6" applyFont="1" applyFill="1">
      <alignment vertical="center"/>
    </xf>
    <xf numFmtId="0" fontId="33" fillId="4" borderId="45" xfId="6" applyFont="1" applyFill="1" applyBorder="1">
      <alignment vertical="center"/>
    </xf>
    <xf numFmtId="0" fontId="33" fillId="4" borderId="100" xfId="6" applyFont="1" applyFill="1" applyBorder="1" applyAlignment="1">
      <alignment horizontal="center" vertical="center"/>
    </xf>
    <xf numFmtId="0" fontId="33" fillId="4" borderId="109" xfId="6" applyFont="1" applyFill="1" applyBorder="1" applyAlignment="1">
      <alignment horizontal="center" vertical="center"/>
    </xf>
    <xf numFmtId="0" fontId="33" fillId="4" borderId="37" xfId="6" applyFont="1" applyFill="1" applyBorder="1">
      <alignment vertical="center"/>
    </xf>
    <xf numFmtId="0" fontId="33" fillId="4" borderId="23" xfId="6" quotePrefix="1" applyFont="1" applyFill="1" applyBorder="1">
      <alignment vertical="center"/>
    </xf>
    <xf numFmtId="0" fontId="33" fillId="4" borderId="23" xfId="6" applyFont="1" applyFill="1" applyBorder="1">
      <alignment vertical="center"/>
    </xf>
    <xf numFmtId="0" fontId="33" fillId="4" borderId="34" xfId="6" applyFont="1" applyFill="1" applyBorder="1">
      <alignment vertical="center"/>
    </xf>
    <xf numFmtId="0" fontId="33" fillId="0" borderId="97" xfId="6" applyFont="1" applyBorder="1" applyAlignment="1">
      <alignment horizontal="center" vertical="center"/>
    </xf>
    <xf numFmtId="0" fontId="33" fillId="0" borderId="101" xfId="6" applyFont="1" applyBorder="1" applyAlignment="1">
      <alignment horizontal="center" vertical="center"/>
    </xf>
    <xf numFmtId="0" fontId="33" fillId="0" borderId="110" xfId="6" applyFont="1" applyBorder="1" applyAlignment="1">
      <alignment horizontal="center" vertical="center"/>
    </xf>
    <xf numFmtId="0" fontId="24" fillId="0" borderId="97" xfId="6" applyFont="1" applyBorder="1" applyAlignment="1">
      <alignment horizontal="right" vertical="top"/>
    </xf>
    <xf numFmtId="0" fontId="24" fillId="0" borderId="101" xfId="6" applyFont="1" applyBorder="1" applyAlignment="1">
      <alignment horizontal="right" vertical="top"/>
    </xf>
    <xf numFmtId="0" fontId="24" fillId="0" borderId="110" xfId="6" applyFont="1" applyBorder="1" applyAlignment="1">
      <alignment horizontal="right" vertical="top"/>
    </xf>
    <xf numFmtId="0" fontId="33" fillId="4" borderId="98" xfId="6" applyFont="1" applyFill="1" applyBorder="1" applyAlignment="1">
      <alignment horizontal="center" vertical="center"/>
    </xf>
    <xf numFmtId="0" fontId="33" fillId="4" borderId="102" xfId="6" applyFont="1" applyFill="1" applyBorder="1" applyAlignment="1">
      <alignment horizontal="center" vertical="center"/>
    </xf>
    <xf numFmtId="0" fontId="33" fillId="0" borderId="22" xfId="6" applyFont="1" applyBorder="1" applyAlignment="1">
      <alignment vertical="center" textRotation="255"/>
    </xf>
    <xf numFmtId="0" fontId="33" fillId="0" borderId="22" xfId="6" applyFont="1" applyBorder="1" applyAlignment="1">
      <alignment horizontal="center" vertical="center"/>
    </xf>
    <xf numFmtId="0" fontId="33" fillId="0" borderId="77" xfId="6" applyFont="1" applyBorder="1" applyAlignment="1">
      <alignment horizontal="center" vertical="center"/>
    </xf>
    <xf numFmtId="0" fontId="33" fillId="0" borderId="0" xfId="6" applyFont="1" applyAlignment="1">
      <alignment vertical="center" textRotation="255"/>
    </xf>
    <xf numFmtId="0" fontId="33" fillId="0" borderId="0" xfId="0" applyFont="1" applyAlignment="1">
      <alignment horizontal="center" vertical="center"/>
    </xf>
    <xf numFmtId="0" fontId="33" fillId="0" borderId="45" xfId="6" applyFont="1" applyBorder="1" applyAlignment="1">
      <alignment horizontal="center" vertical="center"/>
    </xf>
    <xf numFmtId="49" fontId="36" fillId="0" borderId="0" xfId="6" applyNumberFormat="1" applyFont="1">
      <alignment vertical="center"/>
    </xf>
    <xf numFmtId="0" fontId="25" fillId="4" borderId="111" xfId="0" applyFont="1" applyFill="1" applyBorder="1" applyAlignment="1">
      <alignment horizontal="center" vertical="center"/>
    </xf>
    <xf numFmtId="0" fontId="25" fillId="4" borderId="112" xfId="0" applyFont="1" applyFill="1" applyBorder="1" applyAlignment="1" applyProtection="1">
      <alignment horizontal="center" vertical="center"/>
      <protection locked="0"/>
    </xf>
    <xf numFmtId="0" fontId="25" fillId="4" borderId="113" xfId="0" applyFont="1" applyFill="1" applyBorder="1" applyAlignment="1">
      <alignment horizontal="center" vertical="center"/>
    </xf>
    <xf numFmtId="0" fontId="25" fillId="4" borderId="111" xfId="0" applyFont="1" applyFill="1" applyBorder="1" applyAlignment="1" applyProtection="1">
      <alignment horizontal="center" vertical="center"/>
      <protection locked="0"/>
    </xf>
    <xf numFmtId="0" fontId="33" fillId="0" borderId="0" xfId="6" applyFont="1" applyAlignment="1">
      <alignment horizontal="left" vertical="center"/>
    </xf>
    <xf numFmtId="0" fontId="23" fillId="0" borderId="0" xfId="6" applyFont="1" applyAlignment="1">
      <alignment horizontal="left" vertical="center"/>
    </xf>
    <xf numFmtId="0" fontId="27" fillId="0" borderId="0" xfId="0" applyFont="1">
      <alignment vertical="center"/>
    </xf>
    <xf numFmtId="0" fontId="25" fillId="0" borderId="0" xfId="0" applyFont="1" applyAlignment="1">
      <alignment vertical="center" wrapText="1"/>
    </xf>
    <xf numFmtId="0" fontId="41" fillId="0" borderId="0" xfId="0" applyFont="1" applyAlignment="1">
      <alignment horizontal="center" vertical="center"/>
    </xf>
    <xf numFmtId="0" fontId="25" fillId="0" borderId="0" xfId="0" applyFont="1" applyAlignment="1">
      <alignment horizontal="left" vertical="center"/>
    </xf>
    <xf numFmtId="58" fontId="27" fillId="0" borderId="0" xfId="0" applyNumberFormat="1" applyFont="1">
      <alignment vertical="center"/>
    </xf>
    <xf numFmtId="0" fontId="23" fillId="0" borderId="72" xfId="0" applyFont="1" applyBorder="1">
      <alignment vertical="center"/>
    </xf>
    <xf numFmtId="0" fontId="23" fillId="0" borderId="73" xfId="0" applyFont="1" applyBorder="1" applyAlignment="1">
      <alignment horizontal="center" vertical="center"/>
    </xf>
    <xf numFmtId="0" fontId="23" fillId="0" borderId="73" xfId="0" applyFont="1" applyBorder="1">
      <alignment vertical="center"/>
    </xf>
    <xf numFmtId="0" fontId="23" fillId="0" borderId="76" xfId="0" applyFont="1" applyBorder="1">
      <alignment vertical="center"/>
    </xf>
    <xf numFmtId="49" fontId="23" fillId="0" borderId="73" xfId="0" applyNumberFormat="1" applyFont="1" applyBorder="1" applyAlignment="1" applyProtection="1">
      <alignment vertical="center" shrinkToFit="1"/>
      <protection locked="0"/>
    </xf>
    <xf numFmtId="0" fontId="29" fillId="0" borderId="73" xfId="0" applyFont="1" applyBorder="1" applyAlignment="1">
      <alignment horizontal="center" vertical="center"/>
    </xf>
    <xf numFmtId="0" fontId="29" fillId="0" borderId="87" xfId="0" applyFont="1" applyBorder="1" applyAlignment="1">
      <alignment horizontal="center" vertical="center"/>
    </xf>
    <xf numFmtId="0" fontId="23" fillId="0" borderId="15" xfId="0" applyFont="1" applyBorder="1">
      <alignment vertical="center"/>
    </xf>
    <xf numFmtId="0" fontId="23" fillId="0" borderId="23" xfId="0" applyFont="1" applyBorder="1">
      <alignment vertical="center"/>
    </xf>
    <xf numFmtId="0" fontId="23" fillId="0" borderId="34" xfId="0" applyFont="1" applyBorder="1">
      <alignment vertical="center"/>
    </xf>
    <xf numFmtId="0" fontId="23" fillId="0" borderId="64" xfId="0" applyFont="1" applyBorder="1">
      <alignment vertical="center"/>
    </xf>
    <xf numFmtId="0" fontId="23" fillId="0" borderId="45" xfId="0" applyFont="1" applyBorder="1">
      <alignment vertical="center"/>
    </xf>
    <xf numFmtId="0" fontId="42" fillId="0" borderId="0" xfId="0" applyFont="1">
      <alignment vertical="center"/>
    </xf>
    <xf numFmtId="0" fontId="23" fillId="0" borderId="22" xfId="0" applyFont="1" applyBorder="1">
      <alignment vertical="center"/>
    </xf>
    <xf numFmtId="49" fontId="23" fillId="0" borderId="22" xfId="0" applyNumberFormat="1" applyFont="1" applyBorder="1" applyAlignment="1" applyProtection="1">
      <alignment horizontal="center" vertical="center" shrinkToFit="1"/>
      <protection locked="0"/>
    </xf>
    <xf numFmtId="0" fontId="23" fillId="0" borderId="0" xfId="0" applyFont="1" applyAlignment="1">
      <alignment horizontal="left" vertical="center"/>
    </xf>
    <xf numFmtId="0" fontId="23" fillId="0" borderId="0" xfId="0" applyFont="1" applyProtection="1">
      <alignment vertical="center"/>
      <protection locked="0"/>
    </xf>
    <xf numFmtId="0" fontId="26" fillId="0" borderId="0" xfId="0" applyFont="1">
      <alignment vertical="center"/>
    </xf>
    <xf numFmtId="12" fontId="23" fillId="0" borderId="75" xfId="0" applyNumberFormat="1" applyFont="1" applyBorder="1">
      <alignment vertical="center"/>
    </xf>
    <xf numFmtId="0" fontId="23" fillId="0" borderId="0" xfId="0" applyFont="1" applyAlignment="1">
      <alignment horizontal="center" vertical="center" shrinkToFit="1"/>
    </xf>
    <xf numFmtId="0" fontId="23" fillId="0" borderId="0" xfId="0" applyFont="1"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11" xfId="0" applyFont="1" applyBorder="1" applyAlignment="1">
      <alignment horizontal="center" vertical="center"/>
    </xf>
    <xf numFmtId="0" fontId="23" fillId="0" borderId="11" xfId="0" applyFont="1" applyBorder="1" applyAlignment="1" applyProtection="1">
      <alignment horizontal="left" vertical="center"/>
      <protection locked="0"/>
    </xf>
    <xf numFmtId="0" fontId="23" fillId="0" borderId="48" xfId="0" applyFont="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2" xfId="0" applyFont="1" applyBorder="1" applyAlignment="1" applyProtection="1">
      <alignment horizontal="left" vertical="center" shrinkToFit="1"/>
      <protection locked="0"/>
    </xf>
    <xf numFmtId="0" fontId="23" fillId="0" borderId="49" xfId="0" applyFont="1" applyBorder="1" applyAlignment="1" applyProtection="1">
      <alignment horizontal="left" vertical="center" shrinkToFit="1"/>
      <protection locked="0"/>
    </xf>
    <xf numFmtId="0" fontId="23" fillId="0" borderId="13" xfId="0" applyFont="1" applyBorder="1" applyAlignment="1">
      <alignment horizontal="center" vertical="center"/>
    </xf>
    <xf numFmtId="0" fontId="23" fillId="0" borderId="21" xfId="0" applyFont="1" applyBorder="1" applyAlignment="1">
      <alignment horizontal="center" vertical="center"/>
    </xf>
    <xf numFmtId="0" fontId="23" fillId="0" borderId="36" xfId="0" applyFont="1" applyBorder="1" applyAlignment="1">
      <alignment horizontal="center" vertical="center"/>
    </xf>
    <xf numFmtId="0" fontId="23" fillId="0" borderId="21" xfId="0" applyFont="1" applyBorder="1" applyAlignment="1" applyProtection="1">
      <alignment horizontal="center" vertical="center" shrinkToFit="1"/>
      <protection locked="0"/>
    </xf>
    <xf numFmtId="0" fontId="23" fillId="0" borderId="35"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0" borderId="37" xfId="0" applyFont="1" applyBorder="1" applyAlignment="1">
      <alignment horizontal="center" vertical="center"/>
    </xf>
    <xf numFmtId="0" fontId="23" fillId="0" borderId="23" xfId="0" applyFont="1" applyBorder="1" applyAlignment="1">
      <alignment horizontal="center" vertical="center"/>
    </xf>
    <xf numFmtId="0" fontId="23" fillId="0" borderId="23"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14" xfId="0" applyFont="1" applyBorder="1" applyAlignment="1">
      <alignment horizontal="center"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10" xfId="0" applyFont="1" applyBorder="1" applyAlignment="1">
      <alignment horizontal="center" vertical="center"/>
    </xf>
    <xf numFmtId="0" fontId="23" fillId="0" borderId="20" xfId="0" applyFont="1" applyBorder="1" applyAlignment="1">
      <alignment horizontal="center" vertical="center"/>
    </xf>
    <xf numFmtId="0" fontId="23" fillId="0" borderId="28" xfId="0" applyFont="1" applyBorder="1" applyAlignment="1">
      <alignment horizontal="center" vertical="center"/>
    </xf>
    <xf numFmtId="49" fontId="23" fillId="0" borderId="29" xfId="0" applyNumberFormat="1" applyFont="1" applyBorder="1" applyAlignment="1" applyProtection="1">
      <alignment horizontal="center" vertical="center"/>
      <protection locked="0"/>
    </xf>
    <xf numFmtId="0" fontId="23" fillId="0" borderId="30" xfId="0" applyFont="1" applyBorder="1" applyAlignment="1" applyProtection="1">
      <alignment horizontal="left" vertical="center" shrinkToFit="1"/>
      <protection locked="0"/>
    </xf>
    <xf numFmtId="0" fontId="23" fillId="0" borderId="31" xfId="0" applyFont="1" applyBorder="1" applyAlignment="1" applyProtection="1">
      <alignment horizontal="left" vertical="center" shrinkToFit="1"/>
      <protection locked="0"/>
    </xf>
    <xf numFmtId="0" fontId="23" fillId="0" borderId="52" xfId="0" applyFont="1" applyBorder="1" applyAlignment="1" applyProtection="1">
      <alignment horizontal="left" vertical="center" shrinkToFit="1"/>
      <protection locked="0"/>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26" fillId="0" borderId="32" xfId="0" applyFont="1" applyBorder="1" applyAlignment="1">
      <alignment horizontal="center" vertical="center"/>
    </xf>
    <xf numFmtId="177" fontId="26" fillId="0" borderId="33" xfId="7" applyNumberFormat="1" applyFont="1" applyBorder="1" applyAlignment="1" applyProtection="1">
      <alignment horizontal="center" vertical="center"/>
    </xf>
    <xf numFmtId="177" fontId="27" fillId="0" borderId="16" xfId="0" applyNumberFormat="1" applyFont="1" applyBorder="1" applyAlignment="1">
      <alignment horizontal="center" vertical="center"/>
    </xf>
    <xf numFmtId="177" fontId="27" fillId="0" borderId="38" xfId="0" applyNumberFormat="1" applyFont="1" applyBorder="1" applyAlignment="1">
      <alignment horizontal="center" vertical="center"/>
    </xf>
    <xf numFmtId="0" fontId="23" fillId="0" borderId="14" xfId="0" applyFont="1" applyBorder="1" applyAlignment="1">
      <alignment horizontal="center" vertical="center" wrapText="1"/>
    </xf>
    <xf numFmtId="0" fontId="23" fillId="0" borderId="3" xfId="0" applyFont="1" applyBorder="1" applyAlignment="1">
      <alignment horizontal="center" vertical="center" textRotation="255"/>
    </xf>
    <xf numFmtId="0" fontId="23" fillId="0" borderId="4" xfId="0" applyFont="1" applyBorder="1" applyAlignment="1">
      <alignment horizontal="center" vertical="center" textRotation="255"/>
    </xf>
    <xf numFmtId="0" fontId="23" fillId="0" borderId="5" xfId="0" applyFont="1" applyBorder="1" applyAlignment="1">
      <alignment horizontal="center" vertical="center" textRotation="255"/>
    </xf>
    <xf numFmtId="0" fontId="23" fillId="0" borderId="35" xfId="0" applyFont="1" applyBorder="1" applyAlignment="1">
      <alignment horizontal="center" vertical="center"/>
    </xf>
    <xf numFmtId="49" fontId="23" fillId="0" borderId="21" xfId="0" applyNumberFormat="1" applyFont="1" applyBorder="1" applyAlignment="1" applyProtection="1">
      <alignment horizontal="center" vertical="center"/>
      <protection locked="0"/>
    </xf>
    <xf numFmtId="49" fontId="23" fillId="0" borderId="35" xfId="0" applyNumberFormat="1" applyFont="1" applyBorder="1" applyAlignment="1" applyProtection="1">
      <alignment horizontal="center" vertical="center"/>
      <protection locked="0"/>
    </xf>
    <xf numFmtId="0" fontId="23" fillId="0" borderId="21" xfId="0" applyFont="1" applyBorder="1" applyAlignment="1" applyProtection="1">
      <alignment horizontal="left" vertical="center" shrinkToFit="1"/>
      <protection locked="0"/>
    </xf>
    <xf numFmtId="0" fontId="23" fillId="0" borderId="50" xfId="0" applyFont="1" applyBorder="1" applyAlignment="1" applyProtection="1">
      <alignment horizontal="left" vertical="center" shrinkToFit="1"/>
      <protection locked="0"/>
    </xf>
    <xf numFmtId="0" fontId="23" fillId="0" borderId="15" xfId="0" applyFont="1" applyBorder="1" applyAlignment="1">
      <alignment horizontal="center" vertical="center"/>
    </xf>
    <xf numFmtId="0" fontId="23" fillId="0" borderId="34" xfId="0" applyFont="1" applyBorder="1" applyAlignment="1">
      <alignment horizontal="center" vertical="center"/>
    </xf>
    <xf numFmtId="0" fontId="23" fillId="0" borderId="6" xfId="0" applyFont="1" applyBorder="1" applyAlignment="1">
      <alignment horizontal="center" vertical="center"/>
    </xf>
    <xf numFmtId="0" fontId="23" fillId="0" borderId="16" xfId="0" applyFont="1" applyBorder="1" applyAlignment="1">
      <alignment horizontal="center" vertical="center"/>
    </xf>
    <xf numFmtId="0" fontId="23" fillId="0" borderId="32" xfId="0" applyFont="1" applyBorder="1" applyAlignment="1">
      <alignment horizontal="center" vertical="center"/>
    </xf>
    <xf numFmtId="0" fontId="29" fillId="0" borderId="33"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32" xfId="0" applyFont="1" applyBorder="1" applyAlignment="1">
      <alignment horizontal="center" vertical="center" shrinkToFit="1"/>
    </xf>
    <xf numFmtId="0" fontId="22" fillId="0" borderId="1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lignment vertical="center"/>
    </xf>
    <xf numFmtId="0" fontId="22" fillId="0" borderId="24" xfId="0" applyFont="1" applyBorder="1">
      <alignment vertical="center"/>
    </xf>
    <xf numFmtId="0" fontId="22" fillId="0" borderId="24" xfId="0" applyFont="1" applyBorder="1" applyAlignment="1">
      <alignment horizontal="center" vertical="center"/>
    </xf>
    <xf numFmtId="0" fontId="22" fillId="0" borderId="44" xfId="0" applyFont="1" applyBorder="1" applyAlignment="1">
      <alignment horizontal="center" vertical="center"/>
    </xf>
    <xf numFmtId="38" fontId="22" fillId="0" borderId="40" xfId="7" applyFont="1" applyBorder="1" applyAlignment="1" applyProtection="1">
      <alignment vertical="center"/>
    </xf>
    <xf numFmtId="38" fontId="22" fillId="0" borderId="24" xfId="7" applyFont="1" applyBorder="1" applyAlignment="1" applyProtection="1">
      <alignment vertical="center"/>
    </xf>
    <xf numFmtId="0" fontId="22" fillId="0" borderId="0" xfId="0" applyFont="1" applyAlignment="1">
      <alignment horizontal="center" vertical="center"/>
    </xf>
    <xf numFmtId="0" fontId="22" fillId="0" borderId="45" xfId="0" applyFont="1" applyBorder="1" applyAlignment="1">
      <alignment horizontal="center" vertical="center"/>
    </xf>
    <xf numFmtId="0" fontId="22" fillId="0" borderId="25" xfId="0" applyFont="1" applyBorder="1" applyAlignment="1">
      <alignment horizontal="center" vertical="center"/>
    </xf>
    <xf numFmtId="0" fontId="22" fillId="0" borderId="46" xfId="0" applyFont="1" applyBorder="1" applyAlignment="1">
      <alignment horizontal="center" vertical="center"/>
    </xf>
    <xf numFmtId="0" fontId="22" fillId="0" borderId="41" xfId="0" applyFont="1" applyBorder="1">
      <alignment vertical="center"/>
    </xf>
    <xf numFmtId="0" fontId="22" fillId="0" borderId="43" xfId="0" applyFont="1" applyBorder="1">
      <alignment vertical="center"/>
    </xf>
    <xf numFmtId="0" fontId="22" fillId="0" borderId="26" xfId="0" applyFont="1" applyBorder="1" applyAlignment="1">
      <alignment horizontal="center" vertical="center"/>
    </xf>
    <xf numFmtId="0" fontId="22" fillId="0" borderId="47" xfId="0" applyFont="1" applyBorder="1" applyAlignment="1">
      <alignment horizontal="center" vertical="center"/>
    </xf>
    <xf numFmtId="38" fontId="22" fillId="0" borderId="41" xfId="7" applyFont="1" applyBorder="1" applyAlignment="1" applyProtection="1">
      <alignment vertical="center"/>
    </xf>
    <xf numFmtId="38" fontId="22" fillId="0" borderId="43" xfId="7" applyFont="1" applyBorder="1" applyAlignment="1" applyProtection="1">
      <alignment vertical="center"/>
    </xf>
    <xf numFmtId="0" fontId="23" fillId="0" borderId="39" xfId="0" applyFont="1" applyBorder="1" applyAlignment="1">
      <alignment horizontal="center" vertical="center"/>
    </xf>
    <xf numFmtId="0" fontId="23" fillId="0" borderId="42" xfId="0" applyFont="1" applyBorder="1" applyAlignment="1">
      <alignment horizontal="right" vertical="center"/>
    </xf>
    <xf numFmtId="0" fontId="23" fillId="0" borderId="20" xfId="0" applyFont="1" applyBorder="1" applyAlignment="1">
      <alignment horizontal="right" vertical="center"/>
    </xf>
    <xf numFmtId="0" fontId="22" fillId="0" borderId="20" xfId="0" applyFont="1" applyBorder="1" applyAlignment="1">
      <alignment horizontal="center" vertical="center"/>
    </xf>
    <xf numFmtId="0" fontId="22" fillId="0" borderId="39" xfId="0" applyFont="1" applyBorder="1" applyAlignment="1">
      <alignment horizontal="center" vertical="center"/>
    </xf>
    <xf numFmtId="38" fontId="30" fillId="0" borderId="42" xfId="7" applyFont="1" applyBorder="1" applyAlignment="1" applyProtection="1">
      <alignment horizontal="right" vertical="center"/>
    </xf>
    <xf numFmtId="38" fontId="30" fillId="0" borderId="20" xfId="7" applyFont="1" applyBorder="1" applyAlignment="1" applyProtection="1">
      <alignment horizontal="right" vertical="center"/>
    </xf>
    <xf numFmtId="0" fontId="23" fillId="0" borderId="7" xfId="0" applyFont="1" applyBorder="1" applyAlignment="1">
      <alignment horizontal="center" vertical="center" textRotation="255" shrinkToFit="1"/>
    </xf>
    <xf numFmtId="0" fontId="23" fillId="0" borderId="8" xfId="0" applyFont="1" applyBorder="1" applyAlignment="1">
      <alignment horizontal="center" vertical="center" textRotation="255" shrinkToFit="1"/>
    </xf>
    <xf numFmtId="0" fontId="23" fillId="0" borderId="9" xfId="0" applyFont="1" applyBorder="1" applyAlignment="1">
      <alignment horizontal="center" vertical="center" textRotation="255" shrinkToFit="1"/>
    </xf>
    <xf numFmtId="49" fontId="23" fillId="0" borderId="78" xfId="0" applyNumberFormat="1" applyFont="1" applyBorder="1" applyAlignment="1" applyProtection="1">
      <alignment horizontal="center" vertical="center" shrinkToFit="1"/>
      <protection locked="0"/>
    </xf>
    <xf numFmtId="49" fontId="23" fillId="0" borderId="73" xfId="0" applyNumberFormat="1" applyFont="1" applyBorder="1" applyAlignment="1" applyProtection="1">
      <alignment horizontal="center" vertical="center" shrinkToFit="1"/>
      <protection locked="0"/>
    </xf>
    <xf numFmtId="49" fontId="23" fillId="0" borderId="76" xfId="0" applyNumberFormat="1" applyFont="1" applyBorder="1" applyAlignment="1" applyProtection="1">
      <alignment horizontal="center" vertical="center" shrinkToFit="1"/>
      <protection locked="0"/>
    </xf>
    <xf numFmtId="0" fontId="23" fillId="0" borderId="36" xfId="0" applyFont="1" applyBorder="1" applyAlignment="1" applyProtection="1">
      <alignment horizontal="left" vertical="center" shrinkToFit="1"/>
      <protection locked="0"/>
    </xf>
    <xf numFmtId="0" fontId="23" fillId="0" borderId="83" xfId="0" applyFont="1" applyBorder="1" applyAlignment="1" applyProtection="1">
      <alignment horizontal="center" vertical="center" shrinkToFit="1"/>
      <protection locked="0"/>
    </xf>
    <xf numFmtId="0" fontId="23" fillId="0" borderId="85" xfId="0" applyFont="1" applyBorder="1" applyAlignment="1" applyProtection="1">
      <alignment horizontal="center" vertical="center" shrinkToFit="1"/>
      <protection locked="0"/>
    </xf>
    <xf numFmtId="58" fontId="23" fillId="0" borderId="85" xfId="0" applyNumberFormat="1" applyFont="1" applyBorder="1" applyAlignment="1" applyProtection="1">
      <alignment horizontal="center" vertical="center" shrinkToFit="1"/>
      <protection locked="0"/>
    </xf>
    <xf numFmtId="58" fontId="23" fillId="0" borderId="88" xfId="0" applyNumberFormat="1" applyFont="1" applyBorder="1" applyAlignment="1" applyProtection="1">
      <alignment horizontal="center" vertical="center" shrinkToFit="1"/>
      <protection locked="0"/>
    </xf>
    <xf numFmtId="0" fontId="22" fillId="0" borderId="79"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84" xfId="0" applyFont="1" applyBorder="1" applyAlignment="1" applyProtection="1">
      <alignment horizontal="center" vertical="center" shrinkToFit="1"/>
      <protection locked="0"/>
    </xf>
    <xf numFmtId="0" fontId="22" fillId="0" borderId="89" xfId="0" applyFont="1" applyBorder="1" applyAlignment="1" applyProtection="1">
      <alignment horizontal="center" vertical="center" shrinkToFit="1"/>
      <protection locked="0"/>
    </xf>
    <xf numFmtId="49" fontId="23" fillId="0" borderId="22" xfId="0" applyNumberFormat="1" applyFont="1" applyBorder="1" applyAlignment="1" applyProtection="1">
      <alignment horizontal="center" vertical="center" shrinkToFit="1"/>
      <protection locked="0"/>
    </xf>
    <xf numFmtId="0" fontId="24" fillId="0" borderId="0" xfId="0" applyFont="1" applyAlignment="1">
      <alignment horizontal="left" vertical="top" wrapText="1"/>
    </xf>
    <xf numFmtId="0" fontId="24" fillId="0" borderId="55" xfId="0" applyFont="1" applyBorder="1" applyAlignment="1">
      <alignment horizontal="left" vertical="top" wrapText="1"/>
    </xf>
    <xf numFmtId="0" fontId="23" fillId="0" borderId="42" xfId="0" applyFont="1" applyBorder="1" applyAlignment="1" applyProtection="1">
      <alignment horizontal="left" vertical="center" shrinkToFit="1"/>
      <protection locked="0"/>
    </xf>
    <xf numFmtId="0" fontId="23" fillId="0" borderId="20" xfId="0" applyFont="1" applyBorder="1" applyAlignment="1" applyProtection="1">
      <alignment horizontal="left" vertical="center" shrinkToFit="1"/>
      <protection locked="0"/>
    </xf>
    <xf numFmtId="0" fontId="23" fillId="0" borderId="58" xfId="0" applyFont="1" applyBorder="1" applyAlignment="1" applyProtection="1">
      <alignment horizontal="left" vertical="center" shrinkToFit="1"/>
      <protection locked="0"/>
    </xf>
    <xf numFmtId="0" fontId="43" fillId="0" borderId="63" xfId="0" applyFont="1" applyBorder="1" applyAlignment="1">
      <alignment horizontal="center" vertical="center"/>
    </xf>
    <xf numFmtId="0" fontId="43" fillId="0" borderId="68" xfId="0" applyFont="1" applyBorder="1" applyAlignment="1">
      <alignment horizontal="center" vertical="center"/>
    </xf>
    <xf numFmtId="0" fontId="43" fillId="0" borderId="16" xfId="0" applyFont="1" applyBorder="1" applyAlignment="1">
      <alignment horizontal="center" vertical="center"/>
    </xf>
    <xf numFmtId="0" fontId="43" fillId="0" borderId="38" xfId="0" applyFont="1" applyBorder="1" applyAlignment="1">
      <alignment horizontal="center" vertical="center"/>
    </xf>
    <xf numFmtId="0" fontId="44" fillId="0" borderId="65" xfId="0" applyFont="1" applyBorder="1" applyAlignment="1" applyProtection="1">
      <alignment horizontal="center" vertical="center"/>
      <protection locked="0"/>
    </xf>
    <xf numFmtId="0" fontId="44" fillId="0" borderId="69" xfId="0" applyFont="1" applyBorder="1" applyAlignment="1" applyProtection="1">
      <alignment horizontal="center" vertical="center"/>
      <protection locked="0"/>
    </xf>
    <xf numFmtId="0" fontId="44" fillId="0" borderId="71" xfId="0" applyFont="1" applyBorder="1" applyAlignment="1" applyProtection="1">
      <alignment horizontal="center" vertical="center"/>
      <protection locked="0"/>
    </xf>
    <xf numFmtId="0" fontId="22" fillId="0" borderId="85" xfId="0" applyFont="1" applyBorder="1" applyAlignment="1">
      <alignment horizontal="left" vertical="center" wrapText="1"/>
    </xf>
    <xf numFmtId="0" fontId="22" fillId="0" borderId="88" xfId="0" applyFont="1" applyBorder="1" applyAlignment="1">
      <alignment horizontal="left" vertical="center" wrapText="1"/>
    </xf>
    <xf numFmtId="0" fontId="22" fillId="0" borderId="21" xfId="0" applyFont="1" applyBorder="1" applyAlignment="1">
      <alignment horizontal="left" vertical="center" wrapText="1"/>
    </xf>
    <xf numFmtId="0" fontId="22" fillId="0" borderId="50" xfId="0" applyFont="1" applyBorder="1" applyAlignment="1">
      <alignment horizontal="left" vertical="center" wrapText="1"/>
    </xf>
    <xf numFmtId="0" fontId="22" fillId="0" borderId="21" xfId="0" applyFont="1" applyBorder="1" applyAlignment="1">
      <alignment horizontal="left" vertical="center"/>
    </xf>
    <xf numFmtId="0" fontId="22" fillId="0" borderId="50" xfId="0" applyFont="1" applyBorder="1" applyAlignment="1">
      <alignment horizontal="left" vertical="center"/>
    </xf>
    <xf numFmtId="0" fontId="22" fillId="0" borderId="20" xfId="0" applyFont="1" applyBorder="1" applyAlignment="1">
      <alignment horizontal="left" vertical="center" wrapText="1"/>
    </xf>
    <xf numFmtId="0" fontId="22" fillId="0" borderId="20" xfId="0" applyFont="1" applyBorder="1" applyAlignment="1">
      <alignment horizontal="left" vertical="center"/>
    </xf>
    <xf numFmtId="0" fontId="22" fillId="0" borderId="58" xfId="0" applyFont="1" applyBorder="1" applyAlignment="1">
      <alignment horizontal="left" vertical="center"/>
    </xf>
    <xf numFmtId="38" fontId="26" fillId="0" borderId="67" xfId="7" applyFont="1" applyFill="1" applyBorder="1" applyAlignment="1">
      <alignment horizontal="right" vertical="center"/>
    </xf>
    <xf numFmtId="38" fontId="26" fillId="0" borderId="74" xfId="7" applyFont="1" applyFill="1" applyBorder="1" applyAlignment="1">
      <alignment horizontal="right" vertical="center"/>
    </xf>
    <xf numFmtId="0" fontId="23" fillId="0" borderId="75" xfId="0" applyFont="1" applyBorder="1" applyAlignment="1">
      <alignment horizontal="center" vertical="center"/>
    </xf>
    <xf numFmtId="0" fontId="23" fillId="0" borderId="82" xfId="0" applyFont="1" applyBorder="1" applyAlignment="1">
      <alignment horizontal="center" vertical="center"/>
    </xf>
    <xf numFmtId="38" fontId="26" fillId="0" borderId="45" xfId="7" applyFont="1" applyFill="1" applyBorder="1" applyAlignment="1">
      <alignment horizontal="right" vertical="center"/>
    </xf>
    <xf numFmtId="38" fontId="26" fillId="0" borderId="86" xfId="7" applyFont="1" applyFill="1" applyBorder="1" applyAlignment="1">
      <alignment horizontal="right" vertical="center"/>
    </xf>
    <xf numFmtId="38" fontId="26" fillId="0" borderId="79" xfId="7" applyFont="1" applyFill="1" applyBorder="1" applyAlignment="1">
      <alignment horizontal="right" vertical="center"/>
    </xf>
    <xf numFmtId="0" fontId="23" fillId="0" borderId="45" xfId="0" applyFont="1" applyBorder="1" applyAlignment="1">
      <alignment horizontal="center" vertical="center"/>
    </xf>
    <xf numFmtId="0" fontId="23" fillId="0" borderId="79" xfId="0" applyFont="1" applyBorder="1" applyAlignment="1">
      <alignment horizontal="center" vertical="center"/>
    </xf>
    <xf numFmtId="0" fontId="23" fillId="0" borderId="63" xfId="0" applyFont="1" applyBorder="1" applyAlignment="1">
      <alignment horizontal="center" vertical="center" textRotation="255"/>
    </xf>
    <xf numFmtId="0" fontId="23" fillId="0" borderId="68" xfId="0" applyFont="1" applyBorder="1" applyAlignment="1">
      <alignment horizontal="center" vertical="center" textRotation="255"/>
    </xf>
    <xf numFmtId="0" fontId="23" fillId="0" borderId="70" xfId="0" applyFont="1" applyBorder="1" applyAlignment="1">
      <alignment horizontal="center" vertical="center" textRotation="255"/>
    </xf>
    <xf numFmtId="0" fontId="23" fillId="0" borderId="64" xfId="0" applyFont="1" applyBorder="1" applyAlignment="1">
      <alignment horizontal="center" vertical="center" textRotation="255"/>
    </xf>
    <xf numFmtId="0" fontId="23" fillId="0" borderId="0" xfId="0" applyFont="1" applyAlignment="1">
      <alignment horizontal="center" vertical="center" textRotation="255"/>
    </xf>
    <xf numFmtId="0" fontId="23" fillId="0" borderId="55" xfId="0" applyFont="1" applyBorder="1" applyAlignment="1">
      <alignment horizontal="center" vertical="center" textRotation="255"/>
    </xf>
    <xf numFmtId="0" fontId="23" fillId="0" borderId="10"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58" xfId="0" applyFont="1" applyBorder="1" applyAlignment="1">
      <alignment horizontal="center" vertical="center" textRotation="255"/>
    </xf>
    <xf numFmtId="0" fontId="23" fillId="0" borderId="14" xfId="0" applyFont="1" applyBorder="1">
      <alignment vertical="center"/>
    </xf>
    <xf numFmtId="0" fontId="23" fillId="0" borderId="22" xfId="0" applyFont="1" applyBorder="1">
      <alignment vertical="center"/>
    </xf>
    <xf numFmtId="0" fontId="23" fillId="0" borderId="77" xfId="0" applyFont="1" applyBorder="1">
      <alignment vertical="center"/>
    </xf>
    <xf numFmtId="0" fontId="23" fillId="0" borderId="10" xfId="0" applyFont="1" applyBorder="1">
      <alignment vertical="center"/>
    </xf>
    <xf numFmtId="0" fontId="23" fillId="0" borderId="20" xfId="0" applyFont="1" applyBorder="1">
      <alignment vertical="center"/>
    </xf>
    <xf numFmtId="0" fontId="23" fillId="0" borderId="39" xfId="0" applyFont="1" applyBorder="1">
      <alignment vertical="center"/>
    </xf>
    <xf numFmtId="0" fontId="23" fillId="0" borderId="67" xfId="0" applyFont="1" applyBorder="1" applyAlignment="1">
      <alignment horizontal="center" vertical="center"/>
    </xf>
    <xf numFmtId="181" fontId="26" fillId="0" borderId="74" xfId="0" applyNumberFormat="1" applyFont="1" applyBorder="1" applyAlignment="1">
      <alignment horizontal="center" vertical="center"/>
    </xf>
    <xf numFmtId="181" fontId="26" fillId="0" borderId="80" xfId="0" applyNumberFormat="1" applyFont="1" applyBorder="1" applyAlignment="1">
      <alignment horizontal="center" vertical="center"/>
    </xf>
    <xf numFmtId="38" fontId="23" fillId="0" borderId="66" xfId="7" applyFont="1" applyFill="1" applyBorder="1" applyAlignment="1" applyProtection="1">
      <alignment horizontal="center" vertical="center"/>
      <protection locked="0"/>
    </xf>
    <xf numFmtId="12" fontId="23" fillId="0" borderId="66" xfId="0" applyNumberFormat="1" applyFont="1" applyBorder="1" applyAlignment="1">
      <alignment horizontal="center" vertical="center" shrinkToFit="1"/>
    </xf>
    <xf numFmtId="38" fontId="23" fillId="0" borderId="81" xfId="7" applyFont="1" applyFill="1" applyBorder="1" applyAlignment="1" applyProtection="1">
      <alignment horizontal="center" vertical="center"/>
      <protection locked="0"/>
    </xf>
    <xf numFmtId="38" fontId="23" fillId="0" borderId="45" xfId="7" applyFont="1" applyFill="1" applyBorder="1" applyAlignment="1" applyProtection="1">
      <alignment horizontal="center" vertical="center"/>
      <protection locked="0"/>
    </xf>
    <xf numFmtId="38" fontId="23" fillId="0" borderId="86" xfId="7" applyFont="1" applyFill="1" applyBorder="1" applyAlignment="1" applyProtection="1">
      <alignment horizontal="center" vertical="center"/>
      <protection locked="0"/>
    </xf>
    <xf numFmtId="38" fontId="23" fillId="0" borderId="79" xfId="7" applyFont="1" applyFill="1" applyBorder="1" applyAlignment="1" applyProtection="1">
      <alignment horizontal="center" vertical="center"/>
      <protection locked="0"/>
    </xf>
    <xf numFmtId="0" fontId="37" fillId="0" borderId="90" xfId="6" applyFont="1" applyBorder="1" applyAlignment="1">
      <alignment horizontal="center" vertical="center"/>
    </xf>
    <xf numFmtId="0" fontId="33" fillId="0" borderId="96" xfId="6" applyFont="1" applyBorder="1">
      <alignment vertical="center"/>
    </xf>
    <xf numFmtId="0" fontId="33" fillId="0" borderId="116" xfId="6" applyFont="1" applyBorder="1">
      <alignment vertical="center"/>
    </xf>
    <xf numFmtId="38" fontId="34" fillId="0" borderId="84" xfId="7" applyFont="1" applyBorder="1" applyAlignment="1">
      <alignment horizontal="center"/>
    </xf>
    <xf numFmtId="0" fontId="33" fillId="3" borderId="83" xfId="6" applyFont="1" applyFill="1" applyBorder="1" applyAlignment="1">
      <alignment horizontal="left" vertical="center" indent="1"/>
    </xf>
    <xf numFmtId="0" fontId="33" fillId="3" borderId="85" xfId="6" applyFont="1" applyFill="1" applyBorder="1" applyAlignment="1">
      <alignment horizontal="left" vertical="center" indent="1"/>
    </xf>
    <xf numFmtId="0" fontId="33" fillId="3" borderId="35" xfId="6" applyFont="1" applyFill="1" applyBorder="1" applyAlignment="1">
      <alignment horizontal="left" vertical="center" indent="1"/>
    </xf>
    <xf numFmtId="0" fontId="33" fillId="0" borderId="83" xfId="6" applyFont="1" applyBorder="1" applyAlignment="1">
      <alignment horizontal="center" vertical="center"/>
    </xf>
    <xf numFmtId="0" fontId="33" fillId="0" borderId="85" xfId="6" applyFont="1" applyBorder="1" applyAlignment="1">
      <alignment horizontal="center" vertical="center"/>
    </xf>
    <xf numFmtId="0" fontId="33" fillId="0" borderId="37" xfId="6" applyFont="1" applyBorder="1" applyAlignment="1">
      <alignment horizontal="center" vertical="center"/>
    </xf>
    <xf numFmtId="0" fontId="33" fillId="0" borderId="84" xfId="6" applyFont="1" applyBorder="1" applyAlignment="1">
      <alignment horizontal="center" vertical="center"/>
    </xf>
    <xf numFmtId="49" fontId="33" fillId="0" borderId="84" xfId="6" applyNumberFormat="1" applyFont="1" applyBorder="1" applyAlignment="1">
      <alignment horizontal="center" vertical="center"/>
    </xf>
    <xf numFmtId="49" fontId="33" fillId="0" borderId="84" xfId="6" applyNumberFormat="1" applyFont="1" applyBorder="1">
      <alignment vertical="center"/>
    </xf>
    <xf numFmtId="0" fontId="33" fillId="3" borderId="103" xfId="6" applyFont="1" applyFill="1" applyBorder="1" applyAlignment="1">
      <alignment horizontal="center" vertical="center"/>
    </xf>
    <xf numFmtId="0" fontId="33" fillId="0" borderId="24" xfId="6" applyFont="1" applyBorder="1" applyAlignment="1">
      <alignment horizontal="center" vertical="center"/>
    </xf>
    <xf numFmtId="0" fontId="33" fillId="0" borderId="104" xfId="6" applyFont="1" applyBorder="1" applyAlignment="1">
      <alignment horizontal="left" vertical="center" indent="1"/>
    </xf>
    <xf numFmtId="0" fontId="33" fillId="0" borderId="29" xfId="6" applyFont="1" applyBorder="1" applyAlignment="1">
      <alignment horizontal="left" vertical="center" indent="1"/>
    </xf>
    <xf numFmtId="0" fontId="33" fillId="0" borderId="117" xfId="6" applyFont="1" applyBorder="1" applyAlignment="1">
      <alignment horizontal="left" vertical="center" indent="1"/>
    </xf>
    <xf numFmtId="0" fontId="33" fillId="0" borderId="105" xfId="6" applyFont="1" applyBorder="1" applyAlignment="1">
      <alignment horizontal="left" vertical="center" indent="1" shrinkToFit="1"/>
    </xf>
    <xf numFmtId="0" fontId="33" fillId="0" borderId="107" xfId="6" applyFont="1" applyBorder="1" applyAlignment="1">
      <alignment horizontal="left" vertical="center" indent="1" shrinkToFit="1"/>
    </xf>
    <xf numFmtId="0" fontId="33" fillId="0" borderId="115" xfId="6" applyFont="1" applyBorder="1" applyAlignment="1">
      <alignment horizontal="left" vertical="center" indent="1" shrinkToFit="1"/>
    </xf>
    <xf numFmtId="0" fontId="33" fillId="0" borderId="118" xfId="6" applyFont="1" applyBorder="1" applyAlignment="1">
      <alignment horizontal="left" vertical="center" indent="1" shrinkToFit="1"/>
    </xf>
    <xf numFmtId="0" fontId="33" fillId="3" borderId="83" xfId="6" applyFont="1" applyFill="1" applyBorder="1" applyAlignment="1">
      <alignment horizontal="center" vertical="center" shrinkToFit="1"/>
    </xf>
    <xf numFmtId="0" fontId="33" fillId="0" borderId="85" xfId="6" applyFont="1" applyBorder="1" applyAlignment="1">
      <alignment vertical="center" shrinkToFit="1"/>
    </xf>
    <xf numFmtId="0" fontId="33" fillId="0" borderId="35" xfId="6" applyFont="1" applyBorder="1" applyAlignment="1">
      <alignment vertical="center" shrinkToFit="1"/>
    </xf>
    <xf numFmtId="49" fontId="26" fillId="4" borderId="83" xfId="6" applyNumberFormat="1" applyFont="1" applyFill="1" applyBorder="1" applyAlignment="1">
      <alignment horizontal="center" vertical="center"/>
    </xf>
    <xf numFmtId="0" fontId="33" fillId="4" borderId="85" xfId="6" applyFont="1" applyFill="1" applyBorder="1" applyAlignment="1">
      <alignment horizontal="center" vertical="center"/>
    </xf>
    <xf numFmtId="0" fontId="33" fillId="4" borderId="35" xfId="6" applyFont="1" applyFill="1" applyBorder="1" applyAlignment="1">
      <alignment horizontal="center" vertical="center"/>
    </xf>
    <xf numFmtId="0" fontId="33" fillId="3" borderId="79" xfId="6" applyFont="1" applyFill="1" applyBorder="1" applyAlignment="1">
      <alignment horizontal="distributed" vertical="center" indent="1"/>
    </xf>
    <xf numFmtId="0" fontId="33" fillId="3" borderId="0" xfId="6" applyFont="1" applyFill="1" applyAlignment="1">
      <alignment horizontal="distributed" vertical="center" indent="1"/>
    </xf>
    <xf numFmtId="0" fontId="33" fillId="3" borderId="45" xfId="6" applyFont="1" applyFill="1" applyBorder="1" applyAlignment="1">
      <alignment horizontal="distributed" vertical="center" indent="1"/>
    </xf>
    <xf numFmtId="0" fontId="33" fillId="3" borderId="37" xfId="6" applyFont="1" applyFill="1" applyBorder="1" applyAlignment="1">
      <alignment horizontal="distributed" vertical="center" indent="1"/>
    </xf>
    <xf numFmtId="0" fontId="33" fillId="3" borderId="84" xfId="6" applyFont="1" applyFill="1" applyBorder="1" applyAlignment="1">
      <alignment horizontal="distributed" vertical="center" indent="1"/>
    </xf>
    <xf numFmtId="0" fontId="33" fillId="3" borderId="34" xfId="6" applyFont="1" applyFill="1" applyBorder="1" applyAlignment="1">
      <alignment horizontal="distributed" vertical="center" indent="1"/>
    </xf>
    <xf numFmtId="0" fontId="33" fillId="0" borderId="104" xfId="6" applyFont="1" applyBorder="1" applyAlignment="1">
      <alignment horizontal="left" vertical="center" indent="1" shrinkToFit="1"/>
    </xf>
    <xf numFmtId="0" fontId="33" fillId="0" borderId="29" xfId="6" applyFont="1" applyBorder="1" applyAlignment="1">
      <alignment horizontal="left" vertical="center" indent="1" shrinkToFit="1"/>
    </xf>
    <xf numFmtId="0" fontId="33" fillId="0" borderId="117" xfId="6" applyFont="1" applyBorder="1" applyAlignment="1">
      <alignment horizontal="left" vertical="center" indent="1" shrinkToFit="1"/>
    </xf>
    <xf numFmtId="0" fontId="33" fillId="3" borderId="37" xfId="6" applyFont="1" applyFill="1" applyBorder="1" applyAlignment="1">
      <alignment horizontal="center" vertical="center" wrapText="1"/>
    </xf>
    <xf numFmtId="0" fontId="33" fillId="3" borderId="84" xfId="6" applyFont="1" applyFill="1" applyBorder="1" applyAlignment="1">
      <alignment horizontal="center" vertical="center" wrapText="1"/>
    </xf>
    <xf numFmtId="0" fontId="33" fillId="3" borderId="84" xfId="6" applyFont="1" applyFill="1" applyBorder="1" applyAlignment="1">
      <alignment horizontal="center" vertical="center"/>
    </xf>
    <xf numFmtId="0" fontId="33" fillId="0" borderId="106" xfId="6" applyFont="1" applyBorder="1" applyAlignment="1">
      <alignment horizontal="left" vertical="center" indent="1" shrinkToFit="1"/>
    </xf>
    <xf numFmtId="0" fontId="33" fillId="0" borderId="12" xfId="6" applyFont="1" applyBorder="1" applyAlignment="1">
      <alignment horizontal="left" vertical="center" indent="1" shrinkToFit="1"/>
    </xf>
    <xf numFmtId="0" fontId="33" fillId="0" borderId="114" xfId="6" applyFont="1" applyBorder="1" applyAlignment="1">
      <alignment horizontal="left" vertical="center" indent="1" shrinkToFit="1"/>
    </xf>
    <xf numFmtId="0" fontId="33" fillId="3" borderId="36" xfId="6" applyFont="1" applyFill="1" applyBorder="1" applyAlignment="1">
      <alignment horizontal="center" vertical="center" shrinkToFit="1"/>
    </xf>
    <xf numFmtId="0" fontId="33" fillId="0" borderId="21" xfId="6" applyFont="1" applyBorder="1" applyAlignment="1">
      <alignment horizontal="center" vertical="center" shrinkToFit="1"/>
    </xf>
    <xf numFmtId="0" fontId="33" fillId="0" borderId="35" xfId="6" applyFont="1" applyBorder="1" applyAlignment="1">
      <alignment horizontal="center" vertical="center" shrinkToFit="1"/>
    </xf>
    <xf numFmtId="0" fontId="38" fillId="3" borderId="91" xfId="6" applyFont="1" applyFill="1" applyBorder="1" applyAlignment="1">
      <alignment vertical="center" textRotation="255"/>
    </xf>
    <xf numFmtId="0" fontId="33" fillId="3" borderId="92" xfId="6" applyFont="1" applyFill="1" applyBorder="1" applyAlignment="1">
      <alignment vertical="center" textRotation="255"/>
    </xf>
    <xf numFmtId="0" fontId="33" fillId="3" borderId="93" xfId="6" applyFont="1" applyFill="1" applyBorder="1" applyAlignment="1">
      <alignment vertical="center" textRotation="255"/>
    </xf>
    <xf numFmtId="0" fontId="33" fillId="3" borderId="94" xfId="6" applyFont="1" applyFill="1" applyBorder="1" applyAlignment="1">
      <alignment vertical="center" textRotation="255"/>
    </xf>
    <xf numFmtId="0" fontId="33" fillId="4" borderId="79" xfId="6" applyFont="1" applyFill="1" applyBorder="1" applyAlignment="1">
      <alignment horizontal="center" vertical="center"/>
    </xf>
    <xf numFmtId="0" fontId="33" fillId="4" borderId="37" xfId="6" applyFont="1" applyFill="1" applyBorder="1" applyAlignment="1">
      <alignment horizontal="center" vertical="center"/>
    </xf>
    <xf numFmtId="0" fontId="33" fillId="4" borderId="99" xfId="6" applyFont="1" applyFill="1" applyBorder="1" applyAlignment="1">
      <alignment horizontal="center" vertical="center"/>
    </xf>
    <xf numFmtId="0" fontId="33" fillId="4" borderId="100" xfId="6" applyFont="1" applyFill="1" applyBorder="1" applyAlignment="1">
      <alignment horizontal="center" vertical="center"/>
    </xf>
    <xf numFmtId="0" fontId="33" fillId="4" borderId="108" xfId="6" applyFont="1" applyFill="1" applyBorder="1" applyAlignment="1">
      <alignment horizontal="center" vertical="center"/>
    </xf>
    <xf numFmtId="0" fontId="33" fillId="4" borderId="109" xfId="6" applyFont="1" applyFill="1" applyBorder="1" applyAlignment="1">
      <alignment horizontal="center" vertical="center"/>
    </xf>
    <xf numFmtId="0" fontId="33" fillId="4" borderId="95" xfId="6" applyFont="1" applyFill="1" applyBorder="1" applyAlignment="1">
      <alignment horizontal="center" vertical="center" shrinkToFit="1"/>
    </xf>
    <xf numFmtId="0" fontId="33" fillId="4" borderId="22" xfId="6" applyFont="1" applyFill="1" applyBorder="1" applyAlignment="1">
      <alignment horizontal="center" vertical="center" shrinkToFit="1"/>
    </xf>
    <xf numFmtId="0" fontId="33" fillId="4" borderId="77" xfId="6" applyFont="1" applyFill="1" applyBorder="1" applyAlignment="1">
      <alignment horizontal="center" vertical="center" shrinkToFit="1"/>
    </xf>
    <xf numFmtId="0" fontId="33" fillId="4" borderId="37" xfId="6" applyFont="1" applyFill="1" applyBorder="1" applyAlignment="1">
      <alignment horizontal="center" vertical="center" shrinkToFit="1"/>
    </xf>
    <xf numFmtId="0" fontId="33" fillId="4" borderId="23" xfId="6" applyFont="1" applyFill="1" applyBorder="1" applyAlignment="1">
      <alignment horizontal="center" vertical="center" shrinkToFit="1"/>
    </xf>
    <xf numFmtId="0" fontId="33" fillId="4" borderId="34" xfId="6" applyFont="1" applyFill="1" applyBorder="1" applyAlignment="1">
      <alignment horizontal="center" vertical="center" shrinkToFit="1"/>
    </xf>
    <xf numFmtId="0" fontId="33" fillId="4" borderId="22" xfId="6" applyFont="1" applyFill="1" applyBorder="1" applyAlignment="1">
      <alignment vertical="center" shrinkToFit="1"/>
    </xf>
    <xf numFmtId="0" fontId="33" fillId="4" borderId="77" xfId="6" applyFont="1" applyFill="1" applyBorder="1" applyAlignment="1">
      <alignment vertical="center" shrinkToFit="1"/>
    </xf>
    <xf numFmtId="0" fontId="33" fillId="4" borderId="37" xfId="6" applyFont="1" applyFill="1" applyBorder="1" applyAlignment="1">
      <alignment vertical="center" shrinkToFit="1"/>
    </xf>
    <xf numFmtId="0" fontId="33" fillId="4" borderId="23" xfId="6" applyFont="1" applyFill="1" applyBorder="1" applyAlignment="1">
      <alignment vertical="center" shrinkToFit="1"/>
    </xf>
    <xf numFmtId="0" fontId="33" fillId="4" borderId="34" xfId="6" applyFont="1" applyFill="1" applyBorder="1" applyAlignment="1">
      <alignment vertical="center" shrinkToFit="1"/>
    </xf>
    <xf numFmtId="0" fontId="40" fillId="3" borderId="95" xfId="0" applyFont="1" applyFill="1" applyBorder="1" applyAlignment="1">
      <alignment horizontal="center" vertical="center"/>
    </xf>
    <xf numFmtId="0" fontId="40" fillId="3" borderId="22" xfId="0" applyFont="1" applyFill="1" applyBorder="1" applyAlignment="1">
      <alignment horizontal="center" vertical="center"/>
    </xf>
    <xf numFmtId="0" fontId="40" fillId="3" borderId="77" xfId="0" applyFont="1" applyFill="1" applyBorder="1" applyAlignment="1">
      <alignment horizontal="center" vertical="center"/>
    </xf>
    <xf numFmtId="0" fontId="40" fillId="3" borderId="37" xfId="0" applyFont="1" applyFill="1" applyBorder="1" applyAlignment="1">
      <alignment horizontal="center" vertical="center"/>
    </xf>
    <xf numFmtId="0" fontId="40" fillId="3" borderId="23" xfId="0" applyFont="1" applyFill="1" applyBorder="1" applyAlignment="1">
      <alignment horizontal="center" vertical="center"/>
    </xf>
    <xf numFmtId="0" fontId="40" fillId="3" borderId="34" xfId="0" applyFont="1" applyFill="1" applyBorder="1" applyAlignment="1">
      <alignment horizontal="center" vertical="center"/>
    </xf>
    <xf numFmtId="0" fontId="33" fillId="3" borderId="36" xfId="6" applyFont="1" applyFill="1" applyBorder="1" applyAlignment="1">
      <alignment horizontal="center" vertical="center"/>
    </xf>
    <xf numFmtId="0" fontId="33" fillId="3" borderId="21" xfId="6" applyFont="1" applyFill="1" applyBorder="1" applyAlignment="1">
      <alignment horizontal="center" vertical="center"/>
    </xf>
    <xf numFmtId="0" fontId="33" fillId="3" borderId="35" xfId="6" applyFont="1" applyFill="1" applyBorder="1" applyAlignment="1">
      <alignment horizontal="center" vertical="center"/>
    </xf>
    <xf numFmtId="0" fontId="33" fillId="0" borderId="21" xfId="6" applyFont="1" applyBorder="1" applyAlignment="1">
      <alignment horizontal="center" vertical="center"/>
    </xf>
    <xf numFmtId="0" fontId="33" fillId="0" borderId="35" xfId="6" applyFont="1" applyBorder="1" applyAlignment="1">
      <alignment horizontal="center" vertical="center"/>
    </xf>
    <xf numFmtId="0" fontId="25" fillId="0" borderId="0" xfId="0" applyFont="1" applyAlignment="1">
      <alignment horizontal="center" vertical="center"/>
    </xf>
    <xf numFmtId="0" fontId="41" fillId="0" borderId="0" xfId="0" applyFont="1" applyAlignment="1">
      <alignment horizontal="center" vertical="center"/>
    </xf>
    <xf numFmtId="0" fontId="27" fillId="0" borderId="0" xfId="0" applyFont="1" applyAlignment="1">
      <alignment horizontal="left" vertical="center"/>
    </xf>
    <xf numFmtId="0" fontId="25" fillId="0" borderId="0" xfId="0" applyFont="1" applyAlignment="1">
      <alignment horizontal="left" vertical="center"/>
    </xf>
    <xf numFmtId="176" fontId="0" fillId="0" borderId="61" xfId="0" applyNumberFormat="1" applyBorder="1" applyAlignment="1">
      <alignment vertical="center" shrinkToFit="1"/>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74">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39</xdr:row>
          <xdr:rowOff>0</xdr:rowOff>
        </xdr:from>
        <xdr:to>
          <xdr:col>37</xdr:col>
          <xdr:colOff>68580</xdr:colOff>
          <xdr:row>72</xdr:row>
          <xdr:rowOff>45720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32</xdr:col>
      <xdr:colOff>95250</xdr:colOff>
      <xdr:row>17</xdr:row>
      <xdr:rowOff>0</xdr:rowOff>
    </xdr:from>
    <xdr:to>
      <xdr:col>36</xdr:col>
      <xdr:colOff>0</xdr:colOff>
      <xdr:row>18</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25490" y="5364480"/>
          <a:ext cx="57531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169546</xdr:colOff>
      <xdr:row>14</xdr:row>
      <xdr:rowOff>314325</xdr:rowOff>
    </xdr:from>
    <xdr:to>
      <xdr:col>25</xdr:col>
      <xdr:colOff>17808</xdr:colOff>
      <xdr:row>15</xdr:row>
      <xdr:rowOff>307535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5617846" y="4838700"/>
          <a:ext cx="591212" cy="317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22</xdr:col>
      <xdr:colOff>152400</xdr:colOff>
      <xdr:row>21</xdr:row>
      <xdr:rowOff>322029</xdr:rowOff>
    </xdr:from>
    <xdr:to>
      <xdr:col>24</xdr:col>
      <xdr:colOff>246407</xdr:colOff>
      <xdr:row>22</xdr:row>
      <xdr:rowOff>305713</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600700" y="7113354"/>
          <a:ext cx="589307" cy="307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lgmain.city.semboku.akita.jp\shakai\3_&#38556;&#12364;&#12356;&#31119;&#31049;&#20418;\01_&#38556;&#12364;&#12356;&#31119;&#31049;&#20418;&#20849;&#26377;\&#12467;&#12288;&#12381;&#12398;&#20182;\d.&#12300;&#38651;&#21147;&#12539;&#12460;&#12473;&#12539;&#39135;&#26009;&#21697;&#31561;&#20385;&#26684;&#39640;&#39472;&#37325;&#28857;&#25903;&#25588;&#22320;&#26041;&#20132;&#20184;&#37329;&#12301;\R07\&#65298;&#22238;&#30446;\03&#35201;&#32177;\03&#35370;&#21839;&#12539;&#30456;&#35527;&#31995;&#20809;&#29105;&#27700;&#36027;&#31561;\&#20185;&#21271;&#24066;&#30003;&#35531;&#26360;&#65288;&#35370;&#21839;&#12539;&#30456;&#35527;&#31995;&#20809;&#29105;&#27700;&#36027;&#31561;&#65289;.xlsx" TargetMode="External"/><Relationship Id="rId1" Type="http://schemas.openxmlformats.org/officeDocument/2006/relationships/externalLinkPath" Target="&#20185;&#21271;&#24066;&#30003;&#35531;&#26360;&#65288;&#35370;&#21839;&#12539;&#30456;&#35527;&#31995;&#20809;&#29105;&#27700;&#36027;&#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本申請書の使い方"/>
      <sheetName val="総括表"/>
      <sheetName val="申請額一覧（別紙１）"/>
      <sheetName val="施設１"/>
      <sheetName val="施設９"/>
      <sheetName val="施設１０"/>
      <sheetName val="施設２"/>
      <sheetName val="施設３"/>
      <sheetName val="施設４"/>
      <sheetName val="施設５"/>
      <sheetName val="施設６"/>
      <sheetName val="施設７"/>
      <sheetName val="施設８"/>
      <sheetName val="請求書"/>
      <sheetName val="委任状（申請者と口座名義人が違う場合に提出）"/>
    </sheetNames>
    <sheetDataSet>
      <sheetData sheetId="0"/>
      <sheetData sheetId="1">
        <row r="43">
          <cell r="X4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topLeftCell="A8" workbookViewId="0">
      <selection activeCell="C14" sqref="C14"/>
    </sheetView>
  </sheetViews>
  <sheetFormatPr defaultRowHeight="13.2"/>
  <cols>
    <col min="1" max="1" width="2" customWidth="1"/>
    <col min="2" max="2" width="7.77734375" customWidth="1"/>
    <col min="3" max="3" width="86.109375" customWidth="1"/>
  </cols>
  <sheetData>
    <row r="1" spans="1:3">
      <c r="A1" s="1"/>
      <c r="B1" s="1"/>
      <c r="C1" s="7"/>
    </row>
    <row r="2" spans="1:3" ht="19.2">
      <c r="A2" s="1"/>
      <c r="B2" s="2" t="s">
        <v>5</v>
      </c>
      <c r="C2" s="8"/>
    </row>
    <row r="3" spans="1:3" ht="16.2">
      <c r="A3" s="1"/>
      <c r="B3" s="3"/>
      <c r="C3" s="8"/>
    </row>
    <row r="4" spans="1:3" ht="14.4">
      <c r="A4" s="1"/>
      <c r="B4" s="4" t="s">
        <v>146</v>
      </c>
      <c r="C4" s="8"/>
    </row>
    <row r="5" spans="1:3" ht="14.4">
      <c r="A5" s="1"/>
      <c r="B5" s="1"/>
      <c r="C5" s="8"/>
    </row>
    <row r="6" spans="1:3" ht="14.4">
      <c r="A6" s="1"/>
      <c r="B6" s="5" t="s">
        <v>41</v>
      </c>
      <c r="C6" s="9" t="s">
        <v>49</v>
      </c>
    </row>
    <row r="7" spans="1:3" ht="70.5" customHeight="1">
      <c r="A7" s="1"/>
      <c r="B7" s="6">
        <v>1</v>
      </c>
      <c r="C7" s="10" t="s">
        <v>37</v>
      </c>
    </row>
    <row r="8" spans="1:3" ht="70.5" customHeight="1">
      <c r="A8" s="1"/>
      <c r="B8" s="6">
        <v>2</v>
      </c>
      <c r="C8" s="10" t="s">
        <v>108</v>
      </c>
    </row>
    <row r="9" spans="1:3" ht="70.5" customHeight="1">
      <c r="A9" s="1"/>
      <c r="B9" s="6">
        <v>3</v>
      </c>
      <c r="C9" s="10" t="s">
        <v>39</v>
      </c>
    </row>
    <row r="10" spans="1:3" ht="70.5" customHeight="1">
      <c r="A10" s="1"/>
      <c r="B10" s="6">
        <v>4</v>
      </c>
      <c r="C10" s="10" t="s">
        <v>71</v>
      </c>
    </row>
    <row r="11" spans="1:3" ht="70.5" customHeight="1">
      <c r="A11" s="1"/>
      <c r="B11" s="6">
        <v>5</v>
      </c>
      <c r="C11" s="10" t="s">
        <v>107</v>
      </c>
    </row>
    <row r="12" spans="1:3" ht="70.5" customHeight="1">
      <c r="A12" s="1"/>
      <c r="B12" s="6">
        <v>6</v>
      </c>
      <c r="C12" s="11" t="s">
        <v>53</v>
      </c>
    </row>
    <row r="13" spans="1:3" ht="170.25" customHeight="1">
      <c r="A13" s="1"/>
      <c r="B13" s="6">
        <v>7</v>
      </c>
      <c r="C13" s="12" t="s">
        <v>148</v>
      </c>
    </row>
  </sheetData>
  <phoneticPr fontId="3" type="Hiragana"/>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13EEE-4AFE-474B-AE90-CC47BA29AA4B}">
  <dimension ref="A1:AQ19"/>
  <sheetViews>
    <sheetView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34" priority="2">
      <formula>LEN(TRIM(A10))=0</formula>
    </cfRule>
  </conditionalFormatting>
  <conditionalFormatting sqref="N5">
    <cfRule type="containsBlanks" dxfId="33" priority="4">
      <formula>LEN(TRIM(N5))=0</formula>
    </cfRule>
  </conditionalFormatting>
  <conditionalFormatting sqref="N3:R3 AK4 N7:AP7">
    <cfRule type="containsBlanks" dxfId="32" priority="6">
      <formula>LEN(TRIM(N3))=0</formula>
    </cfRule>
  </conditionalFormatting>
  <conditionalFormatting sqref="N4:AE4">
    <cfRule type="containsBlanks" dxfId="31" priority="5">
      <formula>LEN(TRIM(N4))=0</formula>
    </cfRule>
  </conditionalFormatting>
  <conditionalFormatting sqref="O19:T19">
    <cfRule type="containsBlanks" dxfId="30" priority="1">
      <formula>LEN(TRIM(O19))=0</formula>
    </cfRule>
  </conditionalFormatting>
  <conditionalFormatting sqref="S6:T6 V6:X6">
    <cfRule type="containsBlanks" dxfId="29" priority="3">
      <formula>LEN(TRIM(S6))=0</formula>
    </cfRule>
  </conditionalFormatting>
  <dataValidations count="5">
    <dataValidation imeMode="disabled" allowBlank="1" showInputMessage="1" showErrorMessage="1" sqref="S6:T6 V6:Y6" xr:uid="{BDC7BA4E-66A1-49F6-ACE3-C6969B32DC0B}"/>
    <dataValidation type="list" imeMode="disabled" allowBlank="1" showInputMessage="1" showErrorMessage="1" sqref="A10:A15" xr:uid="{A953B001-0EEF-4FF2-9016-0BE4C1D9B82D}">
      <formula1>"○"</formula1>
    </dataValidation>
    <dataValidation type="date" allowBlank="1" showInputMessage="1" showErrorMessage="1" sqref="AK4:AP4" xr:uid="{7B608725-E4F7-4231-AB81-33164FA6C69D}">
      <formula1>92</formula1>
      <formula2>45747</formula2>
    </dataValidation>
    <dataValidation type="textLength" allowBlank="1" showErrorMessage="1" error="10桁で入力してください。" sqref="N3:R3" xr:uid="{A198A46E-E5B4-4D40-9035-8251EC404869}">
      <formula1>9</formula1>
      <formula2>10</formula2>
    </dataValidation>
    <dataValidation type="list" allowBlank="1" showInputMessage="1" showErrorMessage="1" sqref="O19:T19" xr:uid="{46D86BD1-11C5-4815-A663-E0AEF901FDEC}">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41B38-10D3-4F6A-8239-28AA98AAB0F9}">
          <x14:formula1>
            <xm:f>総括表!$C$24:$C$35</xm:f>
          </x14:formula1>
          <xm:sqref>N5:AP5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57DA-C8E4-4128-9C40-99EDDAC94113}">
  <dimension ref="A1:AQ19"/>
  <sheetViews>
    <sheetView topLeftCell="A10"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28" priority="2">
      <formula>LEN(TRIM(A10))=0</formula>
    </cfRule>
  </conditionalFormatting>
  <conditionalFormatting sqref="N5">
    <cfRule type="containsBlanks" dxfId="27" priority="4">
      <formula>LEN(TRIM(N5))=0</formula>
    </cfRule>
  </conditionalFormatting>
  <conditionalFormatting sqref="N3:R3 AK4 N7:AP7">
    <cfRule type="containsBlanks" dxfId="26" priority="6">
      <formula>LEN(TRIM(N3))=0</formula>
    </cfRule>
  </conditionalFormatting>
  <conditionalFormatting sqref="N4:AE4">
    <cfRule type="containsBlanks" dxfId="25" priority="5">
      <formula>LEN(TRIM(N4))=0</formula>
    </cfRule>
  </conditionalFormatting>
  <conditionalFormatting sqref="O19:T19">
    <cfRule type="containsBlanks" dxfId="24" priority="1">
      <formula>LEN(TRIM(O19))=0</formula>
    </cfRule>
  </conditionalFormatting>
  <conditionalFormatting sqref="S6:T6 V6:X6">
    <cfRule type="containsBlanks" dxfId="23" priority="3">
      <formula>LEN(TRIM(S6))=0</formula>
    </cfRule>
  </conditionalFormatting>
  <dataValidations count="5">
    <dataValidation type="list" allowBlank="1" showInputMessage="1" showErrorMessage="1" sqref="O19:T19" xr:uid="{A1E00D8B-75DA-4B4E-A199-EC35A6C38504}">
      <formula1>"12,11,10,9,8,7,6,5,4,3,2,1"</formula1>
    </dataValidation>
    <dataValidation type="textLength" allowBlank="1" showErrorMessage="1" error="10桁で入力してください。" sqref="N3:R3" xr:uid="{60C0CD46-267E-42D9-A6A7-F9A55F306A1A}">
      <formula1>9</formula1>
      <formula2>10</formula2>
    </dataValidation>
    <dataValidation type="date" allowBlank="1" showInputMessage="1" showErrorMessage="1" sqref="AK4:AP4" xr:uid="{0B64D66C-DA30-4088-9502-8F55EDC3A57C}">
      <formula1>92</formula1>
      <formula2>45747</formula2>
    </dataValidation>
    <dataValidation type="list" imeMode="disabled" allowBlank="1" showInputMessage="1" showErrorMessage="1" sqref="A10:A15" xr:uid="{37B19E24-D2C2-4BC1-A598-AE90B91E58D6}">
      <formula1>"○"</formula1>
    </dataValidation>
    <dataValidation imeMode="disabled" allowBlank="1" showInputMessage="1" showErrorMessage="1" sqref="S6:T6 V6:Y6" xr:uid="{EFF03C28-9988-469A-AACC-19D3ADE97C20}"/>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D230BF-BC1B-45D4-8DD8-01874694C03E}">
          <x14:formula1>
            <xm:f>総括表!$C$24:$C$35</xm:f>
          </x14:formula1>
          <xm:sqref>N5:AP5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002E-8F19-4BFB-89AC-A91B4E9FE853}">
  <dimension ref="A1:AQ19"/>
  <sheetViews>
    <sheetView topLeftCell="A10"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22" priority="2">
      <formula>LEN(TRIM(A10))=0</formula>
    </cfRule>
  </conditionalFormatting>
  <conditionalFormatting sqref="N5">
    <cfRule type="containsBlanks" dxfId="21" priority="4">
      <formula>LEN(TRIM(N5))=0</formula>
    </cfRule>
  </conditionalFormatting>
  <conditionalFormatting sqref="N3:R3 AK4 N7:AP7">
    <cfRule type="containsBlanks" dxfId="20" priority="6">
      <formula>LEN(TRIM(N3))=0</formula>
    </cfRule>
  </conditionalFormatting>
  <conditionalFormatting sqref="N4:AE4">
    <cfRule type="containsBlanks" dxfId="19" priority="5">
      <formula>LEN(TRIM(N4))=0</formula>
    </cfRule>
  </conditionalFormatting>
  <conditionalFormatting sqref="O19:T19">
    <cfRule type="containsBlanks" dxfId="18" priority="1">
      <formula>LEN(TRIM(O19))=0</formula>
    </cfRule>
  </conditionalFormatting>
  <conditionalFormatting sqref="S6:T6 V6:X6">
    <cfRule type="containsBlanks" dxfId="17" priority="3">
      <formula>LEN(TRIM(S6))=0</formula>
    </cfRule>
  </conditionalFormatting>
  <dataValidations count="5">
    <dataValidation type="list" allowBlank="1" showInputMessage="1" showErrorMessage="1" sqref="O19:T19" xr:uid="{EDF31890-4EB9-4940-B311-533EFBBB87A1}">
      <formula1>"12,11,10,9,8,7,6,5,4,3,2,1"</formula1>
    </dataValidation>
    <dataValidation type="textLength" allowBlank="1" showErrorMessage="1" error="10桁で入力してください。" sqref="N3:R3" xr:uid="{9BF359D5-FABF-42F1-BE55-D4FA75F46FAB}">
      <formula1>9</formula1>
      <formula2>10</formula2>
    </dataValidation>
    <dataValidation type="date" allowBlank="1" showInputMessage="1" showErrorMessage="1" sqref="AK4:AP4" xr:uid="{EF8B5EB4-86F2-476A-A973-043866E02E4B}">
      <formula1>92</formula1>
      <formula2>45747</formula2>
    </dataValidation>
    <dataValidation type="list" imeMode="disabled" allowBlank="1" showInputMessage="1" showErrorMessage="1" sqref="A10:A15" xr:uid="{2092E136-C512-4006-8619-6AD4706DB113}">
      <formula1>"○"</formula1>
    </dataValidation>
    <dataValidation imeMode="disabled" allowBlank="1" showInputMessage="1" showErrorMessage="1" sqref="S6:T6 V6:Y6" xr:uid="{D0627699-6328-40F0-ABAD-DAFA20BB066A}"/>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D8C037-1514-4793-A488-E578FACF35B4}">
          <x14:formula1>
            <xm:f>総括表!$C$24:$C$35</xm:f>
          </x14:formula1>
          <xm:sqref>N5:AP5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4BA7-25E2-418E-976F-C9C7A96EF33C}">
  <dimension ref="A1:AQ19"/>
  <sheetViews>
    <sheetView zoomScaleSheetLayoutView="100" workbookViewId="0">
      <selection activeCell="Z31"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16" priority="2">
      <formula>LEN(TRIM(A10))=0</formula>
    </cfRule>
  </conditionalFormatting>
  <conditionalFormatting sqref="N5">
    <cfRule type="containsBlanks" dxfId="15" priority="4">
      <formula>LEN(TRIM(N5))=0</formula>
    </cfRule>
  </conditionalFormatting>
  <conditionalFormatting sqref="N3:R3 AK4 N7:AP7">
    <cfRule type="containsBlanks" dxfId="14" priority="6">
      <formula>LEN(TRIM(N3))=0</formula>
    </cfRule>
  </conditionalFormatting>
  <conditionalFormatting sqref="N4:AE4">
    <cfRule type="containsBlanks" dxfId="13" priority="5">
      <formula>LEN(TRIM(N4))=0</formula>
    </cfRule>
  </conditionalFormatting>
  <conditionalFormatting sqref="O19:T19">
    <cfRule type="containsBlanks" dxfId="12" priority="1">
      <formula>LEN(TRIM(O19))=0</formula>
    </cfRule>
  </conditionalFormatting>
  <conditionalFormatting sqref="S6:T6 V6:X6">
    <cfRule type="containsBlanks" dxfId="11" priority="3">
      <formula>LEN(TRIM(S6))=0</formula>
    </cfRule>
  </conditionalFormatting>
  <dataValidations count="5">
    <dataValidation imeMode="disabled" allowBlank="1" showInputMessage="1" showErrorMessage="1" sqref="S6:T6 V6:Y6" xr:uid="{54E1DE34-AFFE-4DC9-821D-5BEF0846EB85}"/>
    <dataValidation type="list" imeMode="disabled" allowBlank="1" showInputMessage="1" showErrorMessage="1" sqref="A10:A15" xr:uid="{D92C0295-6818-4BBE-A019-E7D8BB64B7E4}">
      <formula1>"○"</formula1>
    </dataValidation>
    <dataValidation type="date" allowBlank="1" showInputMessage="1" showErrorMessage="1" sqref="AK4:AP4" xr:uid="{8A8929C5-ADCB-4B6C-B4D0-2F0386780B70}">
      <formula1>92</formula1>
      <formula2>45747</formula2>
    </dataValidation>
    <dataValidation type="textLength" allowBlank="1" showErrorMessage="1" error="10桁で入力してください。" sqref="N3:R3" xr:uid="{8369E0A9-1477-449C-A067-59F94B8CC344}">
      <formula1>9</formula1>
      <formula2>10</formula2>
    </dataValidation>
    <dataValidation type="list" allowBlank="1" showInputMessage="1" showErrorMessage="1" sqref="O19:T19" xr:uid="{AFAB5A18-0B72-416F-9A21-EE33F86F86CA}">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CB8FF-E080-4614-A52E-1449A8ECC135}">
          <x14:formula1>
            <xm:f>総括表!$C$24:$C$35</xm:f>
          </x14:formula1>
          <xm:sqref>N5:AP5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115" zoomScaleNormal="85" zoomScaleSheetLayoutView="115" workbookViewId="0">
      <selection activeCell="G23" sqref="G23:G24"/>
    </sheetView>
  </sheetViews>
  <sheetFormatPr defaultRowHeight="12.6"/>
  <cols>
    <col min="1" max="8" width="3.109375" style="79" customWidth="1"/>
    <col min="9" max="39" width="2.44140625" style="79" customWidth="1"/>
    <col min="40" max="40" width="7" style="79" customWidth="1"/>
    <col min="41" max="256" width="9" style="79" customWidth="1"/>
    <col min="257" max="16384" width="8.88671875" style="45"/>
  </cols>
  <sheetData>
    <row r="1" spans="1:256" ht="28.5" customHeight="1">
      <c r="A1" s="297" t="s">
        <v>86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9"/>
      <c r="AM1" s="89"/>
    </row>
    <row r="2" spans="1:256" s="74" customFormat="1" ht="9.75" customHeight="1">
      <c r="A2" s="90"/>
      <c r="B2" s="90"/>
      <c r="C2" s="90"/>
    </row>
    <row r="3" spans="1:256" s="74" customFormat="1" ht="28.5" customHeight="1">
      <c r="AA3" s="91"/>
      <c r="AC3" s="91"/>
      <c r="AK3" s="91" t="s">
        <v>97</v>
      </c>
    </row>
    <row r="4" spans="1:256" s="72" customFormat="1" ht="28.5" customHeight="1">
      <c r="A4" s="72" t="s">
        <v>151</v>
      </c>
      <c r="B4" s="73"/>
      <c r="C4" s="73"/>
      <c r="D4" s="73"/>
      <c r="E4" s="73"/>
      <c r="F4" s="73"/>
      <c r="G4" s="73"/>
      <c r="H4" s="73"/>
      <c r="I4" s="73"/>
      <c r="J4" s="73"/>
      <c r="K4" s="73"/>
      <c r="L4" s="73"/>
      <c r="M4" s="73"/>
      <c r="N4" s="73"/>
      <c r="O4" s="73"/>
      <c r="P4" s="73"/>
      <c r="Q4" s="73"/>
      <c r="R4" s="73"/>
      <c r="S4" s="73"/>
      <c r="T4" s="73"/>
      <c r="U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c r="IV4" s="73"/>
    </row>
    <row r="5" spans="1:256" s="74" customFormat="1" ht="28.5" customHeight="1">
      <c r="A5" s="74" t="s">
        <v>152</v>
      </c>
      <c r="V5" s="75"/>
    </row>
    <row r="6" spans="1:256" s="74" customFormat="1" ht="17.25" customHeight="1">
      <c r="V6" s="75"/>
    </row>
    <row r="7" spans="1:256" s="74" customFormat="1" ht="19.5" customHeight="1">
      <c r="A7" s="74" t="s">
        <v>154</v>
      </c>
      <c r="V7" s="75"/>
    </row>
    <row r="8" spans="1:256" s="74" customFormat="1" ht="18.75" customHeight="1">
      <c r="A8" s="74" t="s">
        <v>153</v>
      </c>
      <c r="V8" s="75"/>
    </row>
    <row r="9" spans="1:256" s="76" customFormat="1" ht="28.5" customHeight="1">
      <c r="G9" s="77" t="s">
        <v>94</v>
      </c>
      <c r="O9" s="76" t="s">
        <v>96</v>
      </c>
      <c r="P9" s="300" t="str">
        <f>IF([1]総括表!X43=0,"",[1]総括表!X43)</f>
        <v/>
      </c>
      <c r="Q9" s="300"/>
      <c r="R9" s="300"/>
      <c r="S9" s="300"/>
      <c r="T9" s="300"/>
      <c r="U9" s="300"/>
      <c r="V9" s="300"/>
      <c r="W9" s="300"/>
      <c r="X9" s="300"/>
      <c r="Y9" s="300"/>
      <c r="Z9" s="300"/>
    </row>
    <row r="10" spans="1:256" ht="28.5" customHeight="1">
      <c r="A10" s="78" t="s">
        <v>87</v>
      </c>
      <c r="E10" s="80"/>
      <c r="V10" s="81"/>
    </row>
    <row r="11" spans="1:256" s="79" customFormat="1" ht="25.5" customHeight="1">
      <c r="A11" s="301" t="s">
        <v>88</v>
      </c>
      <c r="B11" s="302"/>
      <c r="C11" s="302"/>
      <c r="D11" s="302"/>
      <c r="E11" s="302"/>
      <c r="F11" s="303"/>
      <c r="G11" s="304" t="str">
        <f>IF([1]総括表!H13="","",[1]総括表!H13)</f>
        <v/>
      </c>
      <c r="H11" s="305"/>
      <c r="I11" s="305"/>
      <c r="J11" s="305"/>
      <c r="K11" s="82" t="s">
        <v>35</v>
      </c>
      <c r="L11" s="305" t="str">
        <f>IF([1]総括表!K13="","",[1]総括表!K13)</f>
        <v/>
      </c>
      <c r="M11" s="305"/>
      <c r="N11" s="305"/>
      <c r="O11" s="305"/>
      <c r="P11" s="305"/>
      <c r="Q11" s="305"/>
      <c r="R11" s="306"/>
      <c r="S11" s="307"/>
      <c r="T11" s="307"/>
      <c r="U11" s="307"/>
      <c r="V11" s="308"/>
      <c r="W11" s="308"/>
      <c r="X11" s="308"/>
      <c r="Y11" s="308"/>
      <c r="Z11" s="83"/>
      <c r="AA11" s="308"/>
      <c r="AB11" s="308"/>
      <c r="AC11" s="308"/>
      <c r="AD11" s="308"/>
      <c r="AE11" s="308"/>
      <c r="AF11" s="83"/>
      <c r="AG11" s="308"/>
      <c r="AH11" s="309"/>
      <c r="AI11" s="309"/>
      <c r="AJ11" s="309"/>
      <c r="AK11" s="309"/>
      <c r="AL11" s="309"/>
    </row>
    <row r="12" spans="1:256" s="79" customFormat="1" ht="21.9" customHeight="1">
      <c r="A12" s="84"/>
      <c r="B12" s="85"/>
      <c r="C12" s="85"/>
      <c r="D12" s="310" t="s">
        <v>14</v>
      </c>
      <c r="E12" s="311"/>
      <c r="F12" s="311"/>
      <c r="G12" s="312"/>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4"/>
    </row>
    <row r="13" spans="1:256" s="79" customFormat="1" ht="30" customHeight="1">
      <c r="A13" s="325" t="s">
        <v>89</v>
      </c>
      <c r="B13" s="326"/>
      <c r="C13" s="326"/>
      <c r="D13" s="326"/>
      <c r="E13" s="326"/>
      <c r="F13" s="327"/>
      <c r="G13" s="315" t="str">
        <f>IF([1]総括表!E14="","",[1]総括表!E14)</f>
        <v/>
      </c>
      <c r="H13" s="316"/>
      <c r="I13" s="316"/>
      <c r="J13" s="316"/>
      <c r="K13" s="316"/>
      <c r="L13" s="316"/>
      <c r="M13" s="316"/>
      <c r="N13" s="316"/>
      <c r="O13" s="316"/>
      <c r="P13" s="316"/>
      <c r="Q13" s="316"/>
      <c r="R13" s="316"/>
      <c r="S13" s="316"/>
      <c r="T13" s="316"/>
      <c r="U13" s="317"/>
      <c r="V13" s="317"/>
      <c r="W13" s="317"/>
      <c r="X13" s="317"/>
      <c r="Y13" s="317"/>
      <c r="Z13" s="317"/>
      <c r="AA13" s="317"/>
      <c r="AB13" s="317"/>
      <c r="AC13" s="317"/>
      <c r="AD13" s="317"/>
      <c r="AE13" s="317"/>
      <c r="AF13" s="317"/>
      <c r="AG13" s="317"/>
      <c r="AH13" s="317"/>
      <c r="AI13" s="317"/>
      <c r="AJ13" s="317"/>
      <c r="AK13" s="317"/>
      <c r="AL13" s="318"/>
    </row>
    <row r="14" spans="1:256" s="79" customFormat="1" ht="30" customHeight="1">
      <c r="A14" s="328"/>
      <c r="B14" s="329"/>
      <c r="C14" s="329"/>
      <c r="D14" s="329"/>
      <c r="E14" s="329"/>
      <c r="F14" s="330"/>
      <c r="G14" s="86"/>
      <c r="H14" s="87"/>
      <c r="I14" s="87"/>
      <c r="J14" s="87"/>
      <c r="K14" s="87"/>
      <c r="L14" s="87"/>
      <c r="M14" s="87"/>
      <c r="N14" s="87"/>
      <c r="O14" s="87"/>
      <c r="P14" s="87"/>
      <c r="Q14" s="87"/>
      <c r="R14" s="87"/>
      <c r="S14" s="87"/>
      <c r="T14" s="88"/>
      <c r="U14" s="319" t="s">
        <v>99</v>
      </c>
      <c r="V14" s="320"/>
      <c r="W14" s="320"/>
      <c r="X14" s="320"/>
      <c r="Y14" s="321"/>
      <c r="Z14" s="322"/>
      <c r="AA14" s="323"/>
      <c r="AB14" s="323"/>
      <c r="AC14" s="323"/>
      <c r="AD14" s="323"/>
      <c r="AE14" s="323"/>
      <c r="AF14" s="323"/>
      <c r="AG14" s="323"/>
      <c r="AH14" s="323"/>
      <c r="AI14" s="323"/>
      <c r="AJ14" s="323"/>
      <c r="AK14" s="323"/>
      <c r="AL14" s="324"/>
    </row>
    <row r="15" spans="1:256" s="79" customFormat="1" ht="21.9" customHeight="1">
      <c r="A15" s="84"/>
      <c r="B15" s="85"/>
      <c r="C15" s="85"/>
      <c r="D15" s="310" t="s">
        <v>14</v>
      </c>
      <c r="E15" s="311"/>
      <c r="F15" s="311"/>
      <c r="G15" s="331"/>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1:256" s="79" customFormat="1" ht="39" customHeight="1">
      <c r="A16" s="334" t="s">
        <v>10</v>
      </c>
      <c r="B16" s="335"/>
      <c r="C16" s="335"/>
      <c r="D16" s="336"/>
      <c r="E16" s="336"/>
      <c r="F16" s="336"/>
      <c r="G16" s="337" t="str">
        <f>IF([1]総括表!E11="","",[1]総括表!E11)</f>
        <v/>
      </c>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9"/>
    </row>
    <row r="17" spans="1:38" s="79" customFormat="1" ht="21.9" customHeight="1">
      <c r="A17" s="84"/>
      <c r="B17" s="85"/>
      <c r="C17" s="85"/>
      <c r="D17" s="310" t="s">
        <v>14</v>
      </c>
      <c r="E17" s="311"/>
      <c r="F17" s="311"/>
      <c r="G17" s="331"/>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3"/>
    </row>
    <row r="18" spans="1:38" s="79" customFormat="1" ht="40.5" customHeight="1">
      <c r="A18" s="334" t="s">
        <v>67</v>
      </c>
      <c r="B18" s="335"/>
      <c r="C18" s="335"/>
      <c r="D18" s="336"/>
      <c r="E18" s="336"/>
      <c r="F18" s="336"/>
      <c r="G18" s="337" t="str">
        <f>IF([1]総括表!U12="","",[1]総括表!M12&amp;"　"&amp;[1]総括表!U12)</f>
        <v/>
      </c>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9"/>
    </row>
    <row r="19" spans="1:38" s="79" customFormat="1" ht="18.75" customHeight="1">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row>
    <row r="20" spans="1:38" s="79" customFormat="1" ht="35.25" customHeight="1">
      <c r="A20" s="78" t="s">
        <v>90</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row>
    <row r="21" spans="1:38" s="79" customFormat="1" ht="16.2">
      <c r="A21" s="78" t="s">
        <v>104</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row>
    <row r="22" spans="1:38" s="79" customFormat="1" ht="21.75" customHeight="1">
      <c r="A22" s="343" t="s">
        <v>21</v>
      </c>
      <c r="B22" s="340" t="s">
        <v>24</v>
      </c>
      <c r="C22" s="341"/>
      <c r="D22" s="341"/>
      <c r="E22" s="341"/>
      <c r="F22" s="340" t="s">
        <v>45</v>
      </c>
      <c r="G22" s="341"/>
      <c r="H22" s="342"/>
      <c r="I22" s="340" t="s">
        <v>95</v>
      </c>
      <c r="J22" s="341"/>
      <c r="K22" s="341"/>
      <c r="L22" s="341"/>
      <c r="M22" s="341"/>
      <c r="N22" s="341"/>
      <c r="O22" s="341"/>
      <c r="P22" s="341"/>
      <c r="Q22" s="341"/>
      <c r="R22" s="341"/>
      <c r="S22" s="342"/>
      <c r="T22" s="340" t="s">
        <v>98</v>
      </c>
      <c r="U22" s="341"/>
      <c r="V22" s="341"/>
      <c r="W22" s="341"/>
      <c r="X22" s="341"/>
      <c r="Y22" s="341"/>
      <c r="Z22" s="341"/>
      <c r="AA22" s="341"/>
      <c r="AB22" s="341"/>
      <c r="AC22" s="342"/>
      <c r="AD22" s="340" t="s">
        <v>100</v>
      </c>
      <c r="AE22" s="341"/>
      <c r="AF22" s="341"/>
      <c r="AG22" s="341"/>
      <c r="AH22" s="341"/>
      <c r="AI22" s="341"/>
      <c r="AJ22" s="341"/>
      <c r="AK22" s="341"/>
      <c r="AL22" s="342"/>
    </row>
    <row r="23" spans="1:38" s="79" customFormat="1" ht="24" customHeight="1">
      <c r="A23" s="344"/>
      <c r="B23" s="347"/>
      <c r="C23" s="349"/>
      <c r="D23" s="349"/>
      <c r="E23" s="349"/>
      <c r="F23" s="347"/>
      <c r="G23" s="349"/>
      <c r="H23" s="351"/>
      <c r="I23" s="353"/>
      <c r="J23" s="354"/>
      <c r="K23" s="354"/>
      <c r="L23" s="354"/>
      <c r="M23" s="354"/>
      <c r="N23" s="354"/>
      <c r="O23" s="354"/>
      <c r="P23" s="354"/>
      <c r="Q23" s="354"/>
      <c r="R23" s="354"/>
      <c r="S23" s="355"/>
      <c r="T23" s="353"/>
      <c r="U23" s="359"/>
      <c r="V23" s="359"/>
      <c r="W23" s="359"/>
      <c r="X23" s="359"/>
      <c r="Y23" s="359"/>
      <c r="Z23" s="359"/>
      <c r="AA23" s="359"/>
      <c r="AB23" s="359"/>
      <c r="AC23" s="360"/>
      <c r="AD23" s="93"/>
      <c r="AE23" s="94">
        <v>1</v>
      </c>
      <c r="AF23" s="95" t="s">
        <v>56</v>
      </c>
      <c r="AG23" s="95"/>
      <c r="AH23" s="95">
        <v>2</v>
      </c>
      <c r="AI23" s="94" t="s">
        <v>102</v>
      </c>
      <c r="AJ23" s="95"/>
      <c r="AK23" s="94"/>
      <c r="AL23" s="96"/>
    </row>
    <row r="24" spans="1:38" s="79" customFormat="1" ht="24" customHeight="1">
      <c r="A24" s="344"/>
      <c r="B24" s="348"/>
      <c r="C24" s="350"/>
      <c r="D24" s="350"/>
      <c r="E24" s="350"/>
      <c r="F24" s="348"/>
      <c r="G24" s="350"/>
      <c r="H24" s="352"/>
      <c r="I24" s="356"/>
      <c r="J24" s="357"/>
      <c r="K24" s="357"/>
      <c r="L24" s="357"/>
      <c r="M24" s="357"/>
      <c r="N24" s="357"/>
      <c r="O24" s="357"/>
      <c r="P24" s="357"/>
      <c r="Q24" s="357"/>
      <c r="R24" s="357"/>
      <c r="S24" s="358"/>
      <c r="T24" s="361"/>
      <c r="U24" s="362"/>
      <c r="V24" s="362"/>
      <c r="W24" s="362"/>
      <c r="X24" s="362"/>
      <c r="Y24" s="362"/>
      <c r="Z24" s="362"/>
      <c r="AA24" s="362"/>
      <c r="AB24" s="362"/>
      <c r="AC24" s="363"/>
      <c r="AD24" s="99"/>
      <c r="AE24" s="100">
        <v>4</v>
      </c>
      <c r="AF24" s="101" t="s">
        <v>101</v>
      </c>
      <c r="AG24" s="101"/>
      <c r="AH24" s="101">
        <v>9</v>
      </c>
      <c r="AI24" s="100" t="s">
        <v>103</v>
      </c>
      <c r="AJ24" s="101"/>
      <c r="AK24" s="100"/>
      <c r="AL24" s="102"/>
    </row>
    <row r="25" spans="1:38" s="79" customFormat="1" ht="21.75" customHeight="1">
      <c r="A25" s="344"/>
      <c r="B25" s="370" t="s">
        <v>93</v>
      </c>
      <c r="C25" s="371"/>
      <c r="D25" s="371"/>
      <c r="E25" s="371"/>
      <c r="F25" s="371"/>
      <c r="G25" s="371"/>
      <c r="H25" s="372"/>
      <c r="I25" s="370" t="s">
        <v>155</v>
      </c>
      <c r="J25" s="371"/>
      <c r="K25" s="371"/>
      <c r="L25" s="371"/>
      <c r="M25" s="371"/>
      <c r="N25" s="371"/>
      <c r="O25" s="371"/>
      <c r="P25" s="371"/>
      <c r="Q25" s="373"/>
      <c r="R25" s="373"/>
      <c r="S25" s="373"/>
      <c r="T25" s="373"/>
      <c r="U25" s="373"/>
      <c r="V25" s="373"/>
      <c r="W25" s="373"/>
      <c r="X25" s="373"/>
      <c r="Y25" s="373"/>
      <c r="Z25" s="373"/>
      <c r="AA25" s="373"/>
      <c r="AB25" s="373"/>
      <c r="AC25" s="373"/>
      <c r="AD25" s="373"/>
      <c r="AE25" s="373"/>
      <c r="AF25" s="373"/>
      <c r="AG25" s="373"/>
      <c r="AH25" s="373"/>
      <c r="AI25" s="373"/>
      <c r="AJ25" s="373"/>
      <c r="AK25" s="373"/>
      <c r="AL25" s="374"/>
    </row>
    <row r="26" spans="1:38" s="79" customFormat="1">
      <c r="A26" s="345"/>
      <c r="B26" s="103"/>
      <c r="C26" s="104"/>
      <c r="D26" s="104"/>
      <c r="E26" s="104"/>
      <c r="F26" s="104"/>
      <c r="G26" s="104"/>
      <c r="H26" s="105"/>
      <c r="I26" s="106">
        <v>1</v>
      </c>
      <c r="J26" s="107"/>
      <c r="K26" s="107"/>
      <c r="L26" s="107"/>
      <c r="M26" s="107">
        <v>5</v>
      </c>
      <c r="N26" s="107"/>
      <c r="O26" s="107"/>
      <c r="P26" s="107"/>
      <c r="Q26" s="107"/>
      <c r="R26" s="107">
        <v>10</v>
      </c>
      <c r="S26" s="107"/>
      <c r="T26" s="107"/>
      <c r="U26" s="107"/>
      <c r="V26" s="107"/>
      <c r="W26" s="107">
        <v>15</v>
      </c>
      <c r="X26" s="107"/>
      <c r="Y26" s="107"/>
      <c r="Z26" s="107"/>
      <c r="AA26" s="107"/>
      <c r="AB26" s="107">
        <v>20</v>
      </c>
      <c r="AC26" s="107"/>
      <c r="AD26" s="107"/>
      <c r="AE26" s="107"/>
      <c r="AF26" s="107"/>
      <c r="AG26" s="107">
        <v>25</v>
      </c>
      <c r="AH26" s="107"/>
      <c r="AI26" s="107"/>
      <c r="AJ26" s="107"/>
      <c r="AK26" s="107"/>
      <c r="AL26" s="108">
        <v>30</v>
      </c>
    </row>
    <row r="27" spans="1:38" s="79" customFormat="1" ht="36.9" customHeight="1">
      <c r="A27" s="346"/>
      <c r="B27" s="109"/>
      <c r="C27" s="110"/>
      <c r="D27" s="110"/>
      <c r="E27" s="110"/>
      <c r="F27" s="110"/>
      <c r="G27" s="110"/>
      <c r="H27" s="98"/>
      <c r="I27" s="109"/>
      <c r="J27" s="110"/>
      <c r="K27" s="110"/>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8"/>
    </row>
    <row r="28" spans="1:38" s="79" customFormat="1">
      <c r="A28" s="111"/>
      <c r="B28" s="112"/>
      <c r="C28" s="112"/>
      <c r="D28" s="112"/>
      <c r="E28" s="112"/>
      <c r="F28" s="112"/>
      <c r="G28" s="112"/>
      <c r="H28" s="113"/>
      <c r="I28" s="106">
        <v>31</v>
      </c>
      <c r="J28" s="107"/>
      <c r="K28" s="107"/>
      <c r="L28" s="107"/>
      <c r="M28" s="107">
        <v>35</v>
      </c>
      <c r="N28" s="107"/>
      <c r="O28" s="107"/>
      <c r="P28" s="107"/>
      <c r="Q28" s="107"/>
      <c r="R28" s="107">
        <v>40</v>
      </c>
      <c r="S28" s="107"/>
      <c r="T28" s="107"/>
      <c r="U28" s="107"/>
      <c r="V28" s="107"/>
      <c r="W28" s="107">
        <v>45</v>
      </c>
      <c r="X28" s="107"/>
      <c r="Y28" s="107"/>
      <c r="Z28" s="107"/>
      <c r="AA28" s="107"/>
      <c r="AB28" s="107">
        <v>50</v>
      </c>
      <c r="AC28" s="107"/>
      <c r="AD28" s="107"/>
      <c r="AE28" s="107"/>
      <c r="AF28" s="107"/>
      <c r="AG28" s="107">
        <v>55</v>
      </c>
      <c r="AH28" s="107"/>
      <c r="AI28" s="107"/>
      <c r="AJ28" s="107"/>
      <c r="AK28" s="107"/>
      <c r="AL28" s="108">
        <v>60</v>
      </c>
    </row>
    <row r="29" spans="1:38" s="79" customFormat="1" ht="36.9" customHeight="1">
      <c r="A29" s="114"/>
      <c r="B29" s="115"/>
      <c r="C29" s="115"/>
      <c r="D29" s="115"/>
      <c r="E29" s="115"/>
      <c r="F29" s="115"/>
      <c r="G29" s="115"/>
      <c r="H29" s="116"/>
      <c r="I29" s="109"/>
      <c r="J29" s="110"/>
      <c r="K29" s="110"/>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8"/>
    </row>
    <row r="30" spans="1:38" s="79" customFormat="1" ht="20.25" customHeight="1">
      <c r="A30" s="114"/>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row>
    <row r="31" spans="1:38" s="79" customFormat="1" ht="20.25" customHeight="1">
      <c r="A31" s="117" t="s">
        <v>109</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row>
    <row r="32" spans="1:38" s="79" customFormat="1" ht="31.5" customHeight="1">
      <c r="A32" s="364" t="s">
        <v>46</v>
      </c>
      <c r="B32" s="365"/>
      <c r="C32" s="365"/>
      <c r="D32" s="365"/>
      <c r="E32" s="366"/>
      <c r="F32" s="364" t="s">
        <v>57</v>
      </c>
      <c r="G32" s="365"/>
      <c r="H32" s="366"/>
      <c r="I32" s="118"/>
      <c r="J32" s="119"/>
      <c r="K32" s="119"/>
      <c r="L32" s="119"/>
      <c r="M32" s="120"/>
      <c r="N32" s="375"/>
      <c r="O32" s="375"/>
      <c r="P32" s="375"/>
      <c r="Q32" s="92"/>
      <c r="R32" s="92"/>
      <c r="S32" s="92"/>
      <c r="T32" s="92"/>
      <c r="U32" s="92"/>
      <c r="V32" s="92"/>
      <c r="W32" s="92"/>
      <c r="X32" s="92"/>
      <c r="Y32" s="92"/>
      <c r="Z32" s="92"/>
      <c r="AA32" s="92"/>
      <c r="AB32" s="92"/>
      <c r="AC32" s="92"/>
      <c r="AD32" s="92"/>
      <c r="AE32" s="92"/>
      <c r="AF32" s="92"/>
      <c r="AG32" s="92"/>
      <c r="AH32" s="92"/>
      <c r="AI32" s="92"/>
      <c r="AJ32" s="92"/>
      <c r="AK32" s="92"/>
      <c r="AL32" s="92"/>
    </row>
    <row r="33" spans="1:38" s="79" customFormat="1" ht="31.5" customHeight="1">
      <c r="A33" s="367"/>
      <c r="B33" s="368"/>
      <c r="C33" s="368"/>
      <c r="D33" s="368"/>
      <c r="E33" s="369"/>
      <c r="F33" s="367" t="s">
        <v>58</v>
      </c>
      <c r="G33" s="368"/>
      <c r="H33" s="369"/>
      <c r="I33" s="121"/>
      <c r="J33" s="119"/>
      <c r="K33" s="119"/>
      <c r="L33" s="119"/>
      <c r="M33" s="119"/>
      <c r="N33" s="119"/>
      <c r="O33" s="119"/>
      <c r="P33" s="120"/>
      <c r="Q33" s="122" t="s">
        <v>106</v>
      </c>
      <c r="R33" s="92"/>
      <c r="S33" s="92"/>
      <c r="T33" s="92"/>
      <c r="U33" s="92"/>
      <c r="V33" s="92"/>
      <c r="W33" s="92"/>
      <c r="X33" s="92"/>
      <c r="Y33" s="92"/>
      <c r="Z33" s="92"/>
      <c r="AA33" s="92"/>
      <c r="AB33" s="92"/>
      <c r="AC33" s="92"/>
      <c r="AD33" s="92"/>
      <c r="AE33" s="92"/>
      <c r="AF33" s="92"/>
      <c r="AG33" s="92"/>
      <c r="AH33" s="92"/>
      <c r="AI33" s="92"/>
      <c r="AJ33" s="92"/>
      <c r="AK33" s="92"/>
      <c r="AL33" s="92"/>
    </row>
    <row r="34" spans="1:38" s="79" customFormat="1" ht="20.25" customHeight="1">
      <c r="A34" s="114"/>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row>
    <row r="35" spans="1:38" s="79" customFormat="1" ht="13.5" customHeight="1">
      <c r="A35" s="123" t="s">
        <v>105</v>
      </c>
    </row>
    <row r="36" spans="1:38" ht="13.5" customHeight="1">
      <c r="A36" s="123" t="s">
        <v>92</v>
      </c>
    </row>
  </sheetData>
  <mergeCells count="44">
    <mergeCell ref="T23:AC24"/>
    <mergeCell ref="A32:E33"/>
    <mergeCell ref="B25:H25"/>
    <mergeCell ref="I25:AL25"/>
    <mergeCell ref="F32:H32"/>
    <mergeCell ref="N32:P32"/>
    <mergeCell ref="F33:H33"/>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11"/>
  <conditionalFormatting sqref="G11:J11">
    <cfRule type="containsBlanks" dxfId="10" priority="8">
      <formula>LEN(TRIM(G11))=0</formula>
    </cfRule>
  </conditionalFormatting>
  <conditionalFormatting sqref="L11:Q11">
    <cfRule type="containsBlanks" dxfId="9" priority="7">
      <formula>LEN(TRIM(L11))=0</formula>
    </cfRule>
  </conditionalFormatting>
  <conditionalFormatting sqref="G12:AL12">
    <cfRule type="containsBlanks" dxfId="8" priority="6">
      <formula>LEN(TRIM(G12))=0</formula>
    </cfRule>
  </conditionalFormatting>
  <conditionalFormatting sqref="G13:AL13">
    <cfRule type="containsBlanks" dxfId="7" priority="5">
      <formula>LEN(TRIM(G13))=0</formula>
    </cfRule>
  </conditionalFormatting>
  <conditionalFormatting sqref="G16:AL16">
    <cfRule type="containsBlanks" dxfId="6" priority="4">
      <formula>LEN(TRIM(G16))=0</formula>
    </cfRule>
  </conditionalFormatting>
  <conditionalFormatting sqref="G15:AL15">
    <cfRule type="containsBlanks" dxfId="5" priority="3">
      <formula>LEN(TRIM(G15))=0</formula>
    </cfRule>
  </conditionalFormatting>
  <conditionalFormatting sqref="G18:AL18">
    <cfRule type="containsBlanks" dxfId="4" priority="2">
      <formula>LEN(TRIM(G18))=0</formula>
    </cfRule>
  </conditionalFormatting>
  <conditionalFormatting sqref="G17:AL17">
    <cfRule type="containsBlanks" dxfId="3" priority="1">
      <formula>LEN(TRIM(G17))=0</formula>
    </cfRule>
  </conditionalFormatting>
  <dataValidations count="1">
    <dataValidation imeMode="disabled" allowBlank="1" showInputMessage="1" showErrorMessage="1" sqref="I32:M32 I33:P33" xr:uid="{00000000-0002-0000-0D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121920</xdr:colOff>
                <xdr:row>39</xdr:row>
                <xdr:rowOff>0</xdr:rowOff>
              </from>
              <to>
                <xdr:col>37</xdr:col>
                <xdr:colOff>68580</xdr:colOff>
                <xdr:row>72</xdr:row>
                <xdr:rowOff>45720</xdr:rowOff>
              </to>
            </anchor>
          </objectPr>
        </oleObject>
      </mc:Choice>
      <mc:Fallback>
        <oleObject progId="Paint.Picture" shapeId="47109"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workbookViewId="0">
      <selection activeCell="AD15" sqref="AD15"/>
    </sheetView>
  </sheetViews>
  <sheetFormatPr defaultColWidth="3.6640625" defaultRowHeight="12.6"/>
  <cols>
    <col min="1" max="1" width="3.6640625" style="45" customWidth="1"/>
    <col min="2" max="16384" width="3.6640625" style="45"/>
  </cols>
  <sheetData>
    <row r="1" spans="1:25" ht="18.600000000000001">
      <c r="A1" s="376" t="s">
        <v>76</v>
      </c>
      <c r="B1" s="376"/>
      <c r="C1" s="376"/>
      <c r="D1" s="376"/>
      <c r="E1" s="376"/>
      <c r="F1" s="376"/>
      <c r="G1" s="376"/>
      <c r="H1" s="376"/>
      <c r="I1" s="376"/>
      <c r="J1" s="376"/>
      <c r="K1" s="376"/>
      <c r="L1" s="376"/>
      <c r="M1" s="376"/>
      <c r="N1" s="376"/>
      <c r="O1" s="376"/>
      <c r="P1" s="376"/>
      <c r="Q1" s="376"/>
      <c r="R1" s="376"/>
      <c r="S1" s="376"/>
      <c r="T1" s="376"/>
      <c r="U1" s="376"/>
      <c r="V1" s="376"/>
      <c r="W1" s="376"/>
      <c r="X1" s="376"/>
      <c r="Y1" s="376"/>
    </row>
    <row r="2" spans="1:25" ht="26.25" customHeight="1">
      <c r="A2" s="126"/>
      <c r="B2" s="126"/>
      <c r="C2" s="126"/>
      <c r="D2" s="126"/>
      <c r="E2" s="126"/>
      <c r="F2" s="126"/>
      <c r="G2" s="126"/>
      <c r="H2" s="126"/>
      <c r="I2" s="126"/>
      <c r="J2" s="126"/>
      <c r="K2" s="126"/>
    </row>
    <row r="3" spans="1:25" ht="26.25" customHeight="1">
      <c r="A3" s="124" t="s">
        <v>156</v>
      </c>
    </row>
    <row r="4" spans="1:25" ht="26.25" customHeight="1">
      <c r="A4" s="124"/>
    </row>
    <row r="5" spans="1:25" ht="28.5" customHeight="1">
      <c r="A5" s="124" t="s">
        <v>158</v>
      </c>
      <c r="B5" s="125"/>
      <c r="C5" s="125"/>
      <c r="D5" s="125"/>
      <c r="E5" s="125"/>
      <c r="F5" s="125"/>
      <c r="G5" s="125"/>
      <c r="H5" s="125"/>
      <c r="I5" s="125"/>
      <c r="J5" s="125"/>
      <c r="K5" s="125"/>
      <c r="L5" s="125"/>
      <c r="M5" s="125"/>
      <c r="N5" s="125"/>
      <c r="O5" s="125"/>
      <c r="P5" s="125"/>
      <c r="Q5" s="125"/>
      <c r="R5" s="125"/>
      <c r="S5" s="125"/>
      <c r="T5" s="125"/>
      <c r="U5" s="125"/>
      <c r="V5" s="125"/>
      <c r="W5" s="125"/>
      <c r="X5" s="125"/>
      <c r="Y5" s="125"/>
    </row>
    <row r="6" spans="1:25" ht="28.5" customHeight="1">
      <c r="A6" s="124" t="s">
        <v>157</v>
      </c>
    </row>
    <row r="7" spans="1:25" ht="26.25" customHeight="1">
      <c r="A7" s="124"/>
    </row>
    <row r="8" spans="1:25" ht="26.25" customHeight="1">
      <c r="A8" s="124" t="s">
        <v>77</v>
      </c>
    </row>
    <row r="9" spans="1:25" ht="26.25" customHeight="1">
      <c r="A9" s="124"/>
      <c r="B9" s="377" t="s">
        <v>1</v>
      </c>
      <c r="C9" s="377"/>
      <c r="D9" s="377"/>
      <c r="E9" s="378"/>
      <c r="F9" s="378"/>
      <c r="G9" s="378"/>
      <c r="H9" s="378"/>
      <c r="I9" s="378"/>
      <c r="J9" s="378"/>
      <c r="K9" s="378"/>
      <c r="L9" s="378"/>
      <c r="M9" s="378"/>
      <c r="N9" s="378"/>
      <c r="O9" s="378"/>
      <c r="P9" s="378"/>
      <c r="Q9" s="378"/>
      <c r="R9" s="378"/>
      <c r="S9" s="378"/>
      <c r="T9" s="378"/>
      <c r="U9" s="378"/>
      <c r="V9" s="378"/>
      <c r="W9" s="378"/>
      <c r="X9" s="378"/>
      <c r="Y9" s="378"/>
    </row>
    <row r="10" spans="1:25" ht="26.25" customHeight="1">
      <c r="A10" s="124"/>
      <c r="B10" s="377" t="s">
        <v>79</v>
      </c>
      <c r="C10" s="377"/>
      <c r="D10" s="377"/>
      <c r="E10" s="378"/>
      <c r="F10" s="378"/>
      <c r="G10" s="378"/>
      <c r="H10" s="378"/>
      <c r="I10" s="378"/>
      <c r="J10" s="378"/>
      <c r="K10" s="378"/>
      <c r="L10" s="378"/>
      <c r="M10" s="378"/>
      <c r="N10" s="378"/>
      <c r="O10" s="378"/>
      <c r="P10" s="378"/>
      <c r="Q10" s="378"/>
      <c r="R10" s="378"/>
      <c r="S10" s="378"/>
      <c r="T10" s="378"/>
      <c r="U10" s="378"/>
      <c r="V10" s="378"/>
      <c r="W10" s="378"/>
      <c r="X10" s="378"/>
      <c r="Y10" s="378"/>
    </row>
    <row r="11" spans="1:25" ht="26.25" customHeight="1">
      <c r="A11" s="124"/>
      <c r="B11" s="377" t="s">
        <v>80</v>
      </c>
      <c r="C11" s="377"/>
      <c r="D11" s="377"/>
      <c r="E11" s="378"/>
      <c r="F11" s="378"/>
      <c r="G11" s="378"/>
      <c r="H11" s="378"/>
      <c r="I11" s="378"/>
      <c r="J11" s="378"/>
      <c r="K11" s="378"/>
      <c r="L11" s="378"/>
      <c r="M11" s="378"/>
      <c r="N11" s="378"/>
      <c r="O11" s="378"/>
      <c r="P11" s="378"/>
      <c r="Q11" s="378"/>
      <c r="R11" s="378"/>
      <c r="S11" s="378"/>
      <c r="T11" s="378"/>
      <c r="U11" s="378"/>
      <c r="V11" s="378"/>
      <c r="W11" s="378"/>
      <c r="X11" s="378"/>
      <c r="Y11" s="378"/>
    </row>
    <row r="12" spans="1:25" ht="26.25" customHeight="1">
      <c r="A12" s="124"/>
      <c r="E12" s="127"/>
      <c r="F12" s="127"/>
      <c r="G12" s="127"/>
      <c r="H12" s="127"/>
      <c r="I12" s="127"/>
      <c r="J12" s="127"/>
      <c r="K12" s="127"/>
      <c r="L12" s="127"/>
      <c r="M12" s="127"/>
      <c r="N12" s="127"/>
      <c r="O12" s="127"/>
      <c r="P12" s="127"/>
      <c r="Q12" s="127"/>
      <c r="R12" s="127"/>
      <c r="S12" s="127"/>
      <c r="T12" s="127"/>
      <c r="U12" s="127"/>
      <c r="V12" s="127"/>
      <c r="W12" s="127"/>
      <c r="X12" s="127"/>
      <c r="Y12" s="127"/>
    </row>
    <row r="13" spans="1:25" ht="26.25" customHeight="1">
      <c r="A13" s="124" t="s">
        <v>78</v>
      </c>
      <c r="E13" s="127"/>
      <c r="F13" s="127"/>
      <c r="G13" s="127"/>
      <c r="H13" s="127"/>
      <c r="I13" s="127"/>
      <c r="J13" s="127"/>
      <c r="K13" s="127"/>
      <c r="L13" s="127"/>
      <c r="M13" s="127"/>
      <c r="N13" s="127"/>
      <c r="O13" s="127"/>
      <c r="P13" s="127"/>
      <c r="Q13" s="127"/>
      <c r="R13" s="127"/>
      <c r="S13" s="127"/>
      <c r="T13" s="127"/>
      <c r="U13" s="127"/>
      <c r="V13" s="127"/>
      <c r="W13" s="127"/>
      <c r="X13" s="127"/>
      <c r="Y13" s="127"/>
    </row>
    <row r="14" spans="1:25" ht="26.25" customHeight="1">
      <c r="A14" s="124"/>
      <c r="B14" s="377" t="s">
        <v>1</v>
      </c>
      <c r="C14" s="377"/>
      <c r="D14" s="377"/>
      <c r="E14" s="378"/>
      <c r="F14" s="378"/>
      <c r="G14" s="378"/>
      <c r="H14" s="378"/>
      <c r="I14" s="378"/>
      <c r="J14" s="378"/>
      <c r="K14" s="378"/>
      <c r="L14" s="378"/>
      <c r="M14" s="378"/>
      <c r="N14" s="378"/>
      <c r="O14" s="378"/>
      <c r="P14" s="378"/>
      <c r="Q14" s="378"/>
      <c r="R14" s="378"/>
      <c r="S14" s="378"/>
      <c r="T14" s="378"/>
      <c r="U14" s="378"/>
      <c r="V14" s="378"/>
      <c r="W14" s="378"/>
      <c r="X14" s="378"/>
      <c r="Y14" s="378"/>
    </row>
    <row r="15" spans="1:25" ht="26.25" customHeight="1">
      <c r="A15" s="124"/>
      <c r="B15" s="377" t="s">
        <v>79</v>
      </c>
      <c r="C15" s="377"/>
      <c r="D15" s="377"/>
      <c r="E15" s="378"/>
      <c r="F15" s="378"/>
      <c r="G15" s="378"/>
      <c r="H15" s="378"/>
      <c r="I15" s="378"/>
      <c r="J15" s="378"/>
      <c r="K15" s="378"/>
      <c r="L15" s="378"/>
      <c r="M15" s="378"/>
      <c r="N15" s="378"/>
      <c r="O15" s="378"/>
      <c r="P15" s="378"/>
      <c r="Q15" s="378"/>
      <c r="R15" s="378"/>
      <c r="S15" s="378"/>
      <c r="T15" s="378"/>
      <c r="U15" s="378"/>
      <c r="V15" s="378"/>
      <c r="W15" s="378"/>
      <c r="X15" s="378"/>
      <c r="Y15" s="378"/>
    </row>
    <row r="16" spans="1:25" ht="26.25" customHeight="1">
      <c r="A16" s="124"/>
      <c r="B16" s="377" t="s">
        <v>80</v>
      </c>
      <c r="C16" s="377"/>
      <c r="D16" s="377"/>
      <c r="E16" s="378"/>
      <c r="F16" s="378"/>
      <c r="G16" s="378"/>
      <c r="H16" s="378"/>
      <c r="I16" s="378"/>
      <c r="J16" s="378"/>
      <c r="K16" s="378"/>
      <c r="L16" s="378"/>
      <c r="M16" s="378"/>
      <c r="N16" s="378"/>
      <c r="O16" s="378"/>
      <c r="P16" s="378"/>
      <c r="Q16" s="378"/>
      <c r="R16" s="378"/>
      <c r="S16" s="378"/>
      <c r="T16" s="378"/>
      <c r="U16" s="378"/>
      <c r="V16" s="378"/>
      <c r="W16" s="378"/>
      <c r="X16" s="378"/>
      <c r="Y16" s="378"/>
    </row>
    <row r="17" spans="1:25" ht="26.25" customHeight="1">
      <c r="A17" s="124"/>
    </row>
    <row r="18" spans="1:25" ht="26.25" customHeight="1">
      <c r="A18" s="124"/>
    </row>
    <row r="19" spans="1:25" ht="26.25" customHeight="1">
      <c r="A19" s="128"/>
      <c r="K19" s="375" t="s">
        <v>81</v>
      </c>
      <c r="L19" s="375"/>
      <c r="N19" s="45" t="s">
        <v>83</v>
      </c>
      <c r="P19" s="45" t="s">
        <v>72</v>
      </c>
      <c r="R19" s="45" t="s">
        <v>84</v>
      </c>
      <c r="S19" s="74"/>
    </row>
    <row r="20" spans="1:25" ht="26.25" customHeight="1">
      <c r="A20" s="124"/>
    </row>
    <row r="21" spans="1:25" ht="26.25" customHeight="1">
      <c r="A21" s="124"/>
      <c r="K21" s="377" t="s">
        <v>1</v>
      </c>
      <c r="L21" s="377"/>
      <c r="M21" s="377"/>
      <c r="N21" s="378"/>
      <c r="O21" s="378"/>
      <c r="P21" s="378"/>
      <c r="Q21" s="378"/>
      <c r="R21" s="378"/>
      <c r="S21" s="378"/>
      <c r="T21" s="378"/>
      <c r="U21" s="378"/>
      <c r="V21" s="378"/>
      <c r="W21" s="378"/>
      <c r="X21" s="378"/>
      <c r="Y21" s="378"/>
    </row>
    <row r="22" spans="1:25" ht="26.25" customHeight="1">
      <c r="A22" s="124"/>
      <c r="K22" s="377" t="s">
        <v>79</v>
      </c>
      <c r="L22" s="377"/>
      <c r="M22" s="377"/>
      <c r="N22" s="378"/>
      <c r="O22" s="378"/>
      <c r="P22" s="378"/>
      <c r="Q22" s="378"/>
      <c r="R22" s="378"/>
      <c r="S22" s="378"/>
      <c r="T22" s="378"/>
      <c r="U22" s="378"/>
      <c r="V22" s="378"/>
      <c r="W22" s="378"/>
      <c r="X22" s="378"/>
      <c r="Y22" s="378"/>
    </row>
    <row r="23" spans="1:25" ht="26.25" customHeight="1">
      <c r="A23" s="124"/>
      <c r="K23" s="377" t="s">
        <v>80</v>
      </c>
      <c r="L23" s="377"/>
      <c r="M23" s="377"/>
      <c r="N23" s="378"/>
      <c r="O23" s="378"/>
      <c r="P23" s="378"/>
      <c r="Q23" s="378"/>
      <c r="R23" s="378"/>
      <c r="S23" s="378"/>
      <c r="T23" s="378"/>
      <c r="U23" s="378"/>
      <c r="V23" s="378"/>
      <c r="W23" s="378"/>
      <c r="X23" s="378"/>
      <c r="Y23" s="378"/>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2"/>
  <sheetViews>
    <sheetView showZeros="0" tabSelected="1" view="pageBreakPreview" zoomScaleSheetLayoutView="100" workbookViewId="0">
      <selection activeCell="A8" sqref="A8:AB8"/>
    </sheetView>
  </sheetViews>
  <sheetFormatPr defaultRowHeight="12.6"/>
  <cols>
    <col min="1" max="1" width="4.109375" style="45" customWidth="1"/>
    <col min="2" max="4" width="3.88671875" style="45" customWidth="1"/>
    <col min="5" max="6" width="3" style="45" customWidth="1"/>
    <col min="7" max="7" width="4" style="45" customWidth="1"/>
    <col min="8" max="27" width="3" style="45" customWidth="1"/>
    <col min="28" max="28" width="4.21875" style="45" customWidth="1"/>
    <col min="29" max="16384" width="8.88671875" style="45"/>
  </cols>
  <sheetData>
    <row r="1" spans="1:28">
      <c r="A1" s="41" t="s">
        <v>23</v>
      </c>
      <c r="B1" s="42"/>
      <c r="C1" s="43"/>
      <c r="D1" s="43"/>
      <c r="E1" s="42"/>
      <c r="F1" s="42"/>
      <c r="G1" s="42"/>
      <c r="H1" s="42"/>
      <c r="I1" s="42"/>
      <c r="J1" s="42"/>
      <c r="K1" s="42"/>
      <c r="L1" s="42"/>
      <c r="M1" s="42"/>
      <c r="N1" s="42"/>
      <c r="O1" s="42"/>
      <c r="P1" s="42"/>
      <c r="Q1" s="42"/>
      <c r="R1" s="42"/>
      <c r="S1" s="42"/>
      <c r="T1" s="42"/>
      <c r="U1" s="42"/>
      <c r="V1" s="42"/>
      <c r="W1" s="42"/>
      <c r="X1" s="42"/>
      <c r="Y1" s="42"/>
      <c r="Z1" s="42"/>
      <c r="AA1" s="42"/>
      <c r="AB1" s="44"/>
    </row>
    <row r="2" spans="1:28">
      <c r="A2" s="41"/>
      <c r="B2" s="42"/>
      <c r="C2" s="43"/>
      <c r="D2" s="43"/>
      <c r="E2" s="42"/>
      <c r="F2" s="42"/>
      <c r="G2" s="42"/>
      <c r="H2" s="42"/>
      <c r="I2" s="42"/>
      <c r="J2" s="42"/>
      <c r="K2" s="42"/>
      <c r="L2" s="42"/>
      <c r="M2" s="42"/>
      <c r="N2" s="42"/>
      <c r="O2" s="42"/>
      <c r="P2" s="42"/>
      <c r="Q2" s="42"/>
      <c r="R2" s="42"/>
      <c r="S2" s="42"/>
      <c r="T2" s="42"/>
      <c r="U2" s="42"/>
      <c r="V2" s="42"/>
      <c r="W2" s="42"/>
      <c r="X2" s="42"/>
      <c r="Y2" s="42"/>
      <c r="Z2" s="42"/>
      <c r="AA2" s="42"/>
      <c r="AB2" s="42"/>
    </row>
    <row r="3" spans="1:28">
      <c r="A3" s="148" t="s">
        <v>150</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row>
    <row r="4" spans="1:28">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c r="A5" s="42"/>
      <c r="B5" s="42"/>
      <c r="C5" s="43"/>
      <c r="D5" s="43"/>
      <c r="E5" s="42"/>
      <c r="F5" s="42"/>
      <c r="G5" s="42"/>
      <c r="H5" s="42"/>
      <c r="I5" s="42"/>
      <c r="J5" s="42"/>
      <c r="K5" s="42"/>
      <c r="L5" s="42"/>
      <c r="M5" s="42"/>
      <c r="N5" s="42"/>
      <c r="O5" s="42"/>
      <c r="P5" s="42"/>
      <c r="Q5" s="42"/>
      <c r="R5" s="42"/>
      <c r="S5" s="46" t="s">
        <v>25</v>
      </c>
      <c r="T5" s="149"/>
      <c r="U5" s="149"/>
      <c r="V5" s="43" t="s">
        <v>11</v>
      </c>
      <c r="W5" s="149"/>
      <c r="X5" s="149"/>
      <c r="Y5" s="43" t="s">
        <v>12</v>
      </c>
      <c r="Z5" s="149"/>
      <c r="AA5" s="149"/>
      <c r="AB5" s="43" t="s">
        <v>9</v>
      </c>
    </row>
    <row r="6" spans="1:28">
      <c r="A6" s="150" t="s">
        <v>149</v>
      </c>
      <c r="B6" s="150"/>
      <c r="C6" s="150"/>
      <c r="D6" s="150"/>
      <c r="E6" s="150"/>
      <c r="F6" s="150"/>
      <c r="G6" s="150"/>
      <c r="H6" s="42"/>
      <c r="I6" s="42" t="s">
        <v>13</v>
      </c>
      <c r="J6" s="42"/>
      <c r="K6" s="42"/>
      <c r="L6" s="42"/>
      <c r="M6" s="42"/>
      <c r="N6" s="42"/>
      <c r="O6" s="42"/>
      <c r="P6" s="42"/>
      <c r="Q6" s="42"/>
      <c r="R6" s="42"/>
      <c r="S6" s="42"/>
      <c r="T6" s="42"/>
      <c r="U6" s="42"/>
      <c r="V6" s="42"/>
      <c r="W6" s="42"/>
      <c r="X6" s="42"/>
      <c r="Y6" s="42"/>
      <c r="Z6" s="42"/>
      <c r="AA6" s="42"/>
      <c r="AB6" s="42"/>
    </row>
    <row r="7" spans="1:28">
      <c r="A7" s="42"/>
      <c r="B7" s="42"/>
      <c r="C7" s="43"/>
      <c r="D7" s="43"/>
      <c r="E7" s="42"/>
      <c r="F7" s="42"/>
      <c r="G7" s="42"/>
      <c r="H7" s="42"/>
      <c r="I7" s="42"/>
      <c r="J7" s="42"/>
      <c r="K7" s="42"/>
      <c r="L7" s="42"/>
      <c r="M7" s="42"/>
      <c r="N7" s="42"/>
      <c r="O7" s="42"/>
      <c r="P7" s="42"/>
      <c r="Q7" s="42"/>
      <c r="R7" s="42"/>
      <c r="S7" s="42"/>
      <c r="T7" s="42"/>
      <c r="U7" s="42"/>
      <c r="V7" s="42"/>
      <c r="W7" s="42"/>
      <c r="X7" s="42"/>
      <c r="Y7" s="42"/>
      <c r="Z7" s="42"/>
      <c r="AA7" s="42"/>
      <c r="AB7" s="42"/>
    </row>
    <row r="8" spans="1:28" ht="47.25" customHeight="1">
      <c r="A8" s="151" t="s">
        <v>159</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row>
    <row r="9" spans="1:28">
      <c r="A9" s="42"/>
      <c r="B9" s="42"/>
      <c r="C9" s="43"/>
      <c r="D9" s="43"/>
      <c r="E9" s="42"/>
      <c r="F9" s="42"/>
      <c r="G9" s="42"/>
      <c r="H9" s="42"/>
      <c r="I9" s="42"/>
      <c r="J9" s="42"/>
      <c r="K9" s="42"/>
      <c r="L9" s="42"/>
      <c r="M9" s="42"/>
      <c r="N9" s="42"/>
      <c r="O9" s="42"/>
      <c r="P9" s="42"/>
      <c r="Q9" s="42"/>
      <c r="R9" s="42"/>
      <c r="S9" s="42"/>
      <c r="T9" s="42"/>
      <c r="U9" s="42"/>
      <c r="V9" s="42"/>
      <c r="W9" s="42"/>
      <c r="X9" s="42"/>
      <c r="Y9" s="42"/>
      <c r="Z9" s="42"/>
      <c r="AA9" s="42"/>
      <c r="AB9" s="42"/>
    </row>
    <row r="10" spans="1:28" ht="20.25" customHeight="1">
      <c r="A10" s="186" t="s">
        <v>33</v>
      </c>
      <c r="B10" s="152" t="s">
        <v>14</v>
      </c>
      <c r="C10" s="152"/>
      <c r="D10" s="152"/>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4"/>
    </row>
    <row r="11" spans="1:28" ht="20.25" customHeight="1">
      <c r="A11" s="187"/>
      <c r="B11" s="155" t="s">
        <v>10</v>
      </c>
      <c r="C11" s="155"/>
      <c r="D11" s="155"/>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7"/>
    </row>
    <row r="12" spans="1:28" ht="20.25" customHeight="1">
      <c r="A12" s="187"/>
      <c r="B12" s="158" t="s">
        <v>52</v>
      </c>
      <c r="C12" s="159"/>
      <c r="D12" s="159"/>
      <c r="E12" s="159"/>
      <c r="F12" s="159"/>
      <c r="G12" s="159"/>
      <c r="H12" s="159"/>
      <c r="I12" s="159"/>
      <c r="J12" s="160" t="s">
        <v>19</v>
      </c>
      <c r="K12" s="159"/>
      <c r="L12" s="159"/>
      <c r="M12" s="161"/>
      <c r="N12" s="161"/>
      <c r="O12" s="161"/>
      <c r="P12" s="161"/>
      <c r="Q12" s="162"/>
      <c r="R12" s="160" t="s">
        <v>20</v>
      </c>
      <c r="S12" s="159"/>
      <c r="T12" s="159"/>
      <c r="U12" s="161"/>
      <c r="V12" s="161"/>
      <c r="W12" s="161"/>
      <c r="X12" s="161"/>
      <c r="Y12" s="161"/>
      <c r="Z12" s="161"/>
      <c r="AA12" s="161"/>
      <c r="AB12" s="163"/>
    </row>
    <row r="13" spans="1:28" ht="20.25" customHeight="1">
      <c r="A13" s="187"/>
      <c r="B13" s="169" t="s">
        <v>34</v>
      </c>
      <c r="C13" s="170"/>
      <c r="D13" s="171"/>
      <c r="E13" s="47" t="s">
        <v>8</v>
      </c>
      <c r="F13" s="47"/>
      <c r="G13" s="47"/>
      <c r="H13" s="175"/>
      <c r="I13" s="175"/>
      <c r="J13" s="47" t="s">
        <v>6</v>
      </c>
      <c r="K13" s="175"/>
      <c r="L13" s="175"/>
      <c r="M13" s="175"/>
      <c r="N13" s="47" t="s">
        <v>15</v>
      </c>
      <c r="O13" s="47"/>
      <c r="P13" s="47"/>
      <c r="Q13" s="47"/>
      <c r="R13" s="47"/>
      <c r="S13" s="47"/>
      <c r="T13" s="47"/>
      <c r="U13" s="47"/>
      <c r="V13" s="47"/>
      <c r="W13" s="47"/>
      <c r="X13" s="47"/>
      <c r="Y13" s="47"/>
      <c r="Z13" s="47"/>
      <c r="AA13" s="47"/>
      <c r="AB13" s="48"/>
    </row>
    <row r="14" spans="1:28" ht="20.25" customHeight="1">
      <c r="A14" s="187"/>
      <c r="B14" s="172"/>
      <c r="C14" s="173"/>
      <c r="D14" s="174"/>
      <c r="E14" s="176"/>
      <c r="F14" s="177"/>
      <c r="G14" s="177"/>
      <c r="H14" s="177"/>
      <c r="I14" s="177"/>
      <c r="J14" s="177"/>
      <c r="K14" s="177"/>
      <c r="L14" s="177"/>
      <c r="M14" s="177"/>
      <c r="N14" s="177"/>
      <c r="O14" s="177"/>
      <c r="P14" s="177"/>
      <c r="Q14" s="177"/>
      <c r="R14" s="177"/>
      <c r="S14" s="177"/>
      <c r="T14" s="177"/>
      <c r="U14" s="177"/>
      <c r="V14" s="177"/>
      <c r="W14" s="177"/>
      <c r="X14" s="177"/>
      <c r="Y14" s="177"/>
      <c r="Z14" s="177"/>
      <c r="AA14" s="177"/>
      <c r="AB14" s="178"/>
    </row>
    <row r="15" spans="1:28" ht="20.25" customHeight="1">
      <c r="A15" s="187"/>
      <c r="B15" s="194" t="s">
        <v>22</v>
      </c>
      <c r="C15" s="165"/>
      <c r="D15" s="165"/>
      <c r="E15" s="165"/>
      <c r="F15" s="165"/>
      <c r="G15" s="165"/>
      <c r="H15" s="165"/>
      <c r="I15" s="195"/>
      <c r="J15" s="164" t="s">
        <v>19</v>
      </c>
      <c r="K15" s="165"/>
      <c r="L15" s="165"/>
      <c r="M15" s="166"/>
      <c r="N15" s="166"/>
      <c r="O15" s="166"/>
      <c r="P15" s="166"/>
      <c r="Q15" s="167"/>
      <c r="R15" s="164" t="s">
        <v>20</v>
      </c>
      <c r="S15" s="165"/>
      <c r="T15" s="165"/>
      <c r="U15" s="166"/>
      <c r="V15" s="166"/>
      <c r="W15" s="166"/>
      <c r="X15" s="166"/>
      <c r="Y15" s="166"/>
      <c r="Z15" s="166"/>
      <c r="AA15" s="166"/>
      <c r="AB15" s="168"/>
    </row>
    <row r="16" spans="1:28" ht="20.25" customHeight="1">
      <c r="A16" s="187"/>
      <c r="B16" s="158" t="s">
        <v>2</v>
      </c>
      <c r="C16" s="159"/>
      <c r="D16" s="159"/>
      <c r="E16" s="159"/>
      <c r="F16" s="159"/>
      <c r="G16" s="159"/>
      <c r="H16" s="159"/>
      <c r="I16" s="189"/>
      <c r="J16" s="160" t="s">
        <v>17</v>
      </c>
      <c r="K16" s="159"/>
      <c r="L16" s="159"/>
      <c r="M16" s="190"/>
      <c r="N16" s="190"/>
      <c r="O16" s="190"/>
      <c r="P16" s="190"/>
      <c r="Q16" s="191"/>
      <c r="R16" s="160" t="s">
        <v>36</v>
      </c>
      <c r="S16" s="159"/>
      <c r="T16" s="159"/>
      <c r="U16" s="192"/>
      <c r="V16" s="192"/>
      <c r="W16" s="192"/>
      <c r="X16" s="192"/>
      <c r="Y16" s="192"/>
      <c r="Z16" s="192"/>
      <c r="AA16" s="192"/>
      <c r="AB16" s="193"/>
    </row>
    <row r="17" spans="1:28" ht="20.25" customHeight="1">
      <c r="A17" s="187"/>
      <c r="B17" s="185" t="s">
        <v>54</v>
      </c>
      <c r="C17" s="170"/>
      <c r="D17" s="171"/>
      <c r="E17" s="47" t="s">
        <v>8</v>
      </c>
      <c r="F17" s="47"/>
      <c r="G17" s="47"/>
      <c r="H17" s="175"/>
      <c r="I17" s="175"/>
      <c r="J17" s="47" t="s">
        <v>6</v>
      </c>
      <c r="K17" s="175"/>
      <c r="L17" s="175"/>
      <c r="M17" s="175"/>
      <c r="N17" s="47" t="s">
        <v>15</v>
      </c>
      <c r="O17" s="47"/>
      <c r="P17" s="47"/>
      <c r="Q17" s="47"/>
      <c r="R17" s="47"/>
      <c r="S17" s="47"/>
      <c r="T17" s="47"/>
      <c r="U17" s="47"/>
      <c r="V17" s="47"/>
      <c r="W17" s="47"/>
      <c r="X17" s="47"/>
      <c r="Y17" s="47"/>
      <c r="Z17" s="47"/>
      <c r="AA17" s="47"/>
      <c r="AB17" s="48"/>
    </row>
    <row r="18" spans="1:28" ht="20.25" customHeight="1">
      <c r="A18" s="188"/>
      <c r="B18" s="172"/>
      <c r="C18" s="173"/>
      <c r="D18" s="174"/>
      <c r="E18" s="176"/>
      <c r="F18" s="177"/>
      <c r="G18" s="177"/>
      <c r="H18" s="177"/>
      <c r="I18" s="177"/>
      <c r="J18" s="177"/>
      <c r="K18" s="177"/>
      <c r="L18" s="177"/>
      <c r="M18" s="177"/>
      <c r="N18" s="177"/>
      <c r="O18" s="177"/>
      <c r="P18" s="177"/>
      <c r="Q18" s="177"/>
      <c r="R18" s="177"/>
      <c r="S18" s="177"/>
      <c r="T18" s="177"/>
      <c r="U18" s="177"/>
      <c r="V18" s="177"/>
      <c r="W18" s="177"/>
      <c r="X18" s="177"/>
      <c r="Y18" s="177"/>
      <c r="Z18" s="177"/>
      <c r="AA18" s="177"/>
      <c r="AB18" s="178"/>
    </row>
    <row r="19" spans="1:28">
      <c r="A19" s="50"/>
      <c r="B19" s="42"/>
      <c r="C19" s="43"/>
      <c r="D19" s="43"/>
      <c r="E19" s="42"/>
      <c r="F19" s="42"/>
      <c r="G19" s="42"/>
      <c r="H19" s="42"/>
      <c r="I19" s="42"/>
      <c r="J19" s="42"/>
      <c r="K19" s="42"/>
      <c r="L19" s="42"/>
      <c r="M19" s="42"/>
      <c r="N19" s="42"/>
      <c r="O19" s="42"/>
      <c r="P19" s="42"/>
      <c r="Q19" s="42"/>
      <c r="R19" s="42"/>
      <c r="S19" s="42"/>
      <c r="T19" s="42"/>
      <c r="U19" s="42"/>
      <c r="V19" s="42"/>
      <c r="W19" s="42"/>
      <c r="X19" s="42"/>
      <c r="Y19" s="42"/>
      <c r="Z19" s="42"/>
      <c r="AA19" s="42"/>
      <c r="AB19" s="42"/>
    </row>
    <row r="20" spans="1:28" ht="27.75" customHeight="1">
      <c r="A20" s="179" t="s">
        <v>112</v>
      </c>
      <c r="B20" s="180"/>
      <c r="C20" s="180"/>
      <c r="D20" s="180"/>
      <c r="E20" s="180"/>
      <c r="F20" s="181"/>
      <c r="G20" s="182">
        <f>X36</f>
        <v>0</v>
      </c>
      <c r="H20" s="183"/>
      <c r="I20" s="183"/>
      <c r="J20" s="183"/>
      <c r="K20" s="184"/>
      <c r="L20" s="51"/>
      <c r="M20" s="51"/>
      <c r="N20" s="51"/>
      <c r="O20" s="51"/>
      <c r="U20" s="42"/>
      <c r="V20" s="42"/>
      <c r="W20" s="42"/>
      <c r="X20" s="42"/>
      <c r="Y20" s="42"/>
      <c r="Z20" s="42"/>
      <c r="AA20" s="42"/>
      <c r="AB20" s="42"/>
    </row>
    <row r="21" spans="1:28">
      <c r="A21" s="50"/>
      <c r="B21" s="42"/>
      <c r="C21" s="43"/>
      <c r="D21" s="43"/>
      <c r="E21" s="42"/>
      <c r="F21" s="42"/>
      <c r="G21" s="42"/>
      <c r="H21" s="42"/>
      <c r="I21" s="42"/>
      <c r="J21" s="42"/>
      <c r="K21" s="42"/>
      <c r="L21" s="42"/>
      <c r="M21" s="42"/>
      <c r="N21" s="42"/>
      <c r="O21" s="42"/>
      <c r="P21" s="42"/>
      <c r="Q21" s="42"/>
      <c r="R21" s="42"/>
      <c r="S21" s="42"/>
      <c r="T21" s="42"/>
      <c r="U21" s="42"/>
      <c r="V21" s="42"/>
      <c r="W21" s="42"/>
      <c r="X21" s="42"/>
      <c r="Y21" s="42"/>
      <c r="Z21" s="42"/>
      <c r="AA21" s="42"/>
      <c r="AB21" s="42"/>
    </row>
    <row r="22" spans="1:28">
      <c r="A22" s="42" t="s">
        <v>113</v>
      </c>
      <c r="B22" s="42"/>
      <c r="C22" s="42"/>
      <c r="D22" s="42"/>
      <c r="E22" s="42"/>
      <c r="F22" s="42"/>
      <c r="G22" s="52"/>
      <c r="H22" s="42"/>
      <c r="I22" s="42"/>
      <c r="J22" s="42"/>
      <c r="K22" s="42"/>
      <c r="L22" s="42"/>
      <c r="M22" s="42"/>
      <c r="N22" s="42"/>
      <c r="O22" s="42"/>
      <c r="P22" s="42"/>
      <c r="Q22" s="42"/>
      <c r="R22" s="42"/>
      <c r="S22" s="42"/>
      <c r="T22" s="42"/>
      <c r="U22" s="42"/>
      <c r="V22" s="42"/>
      <c r="W22" s="42"/>
      <c r="X22" s="42"/>
      <c r="Y22" s="42"/>
      <c r="Z22" s="42"/>
      <c r="AA22" s="42"/>
      <c r="AB22" s="42"/>
    </row>
    <row r="23" spans="1:28" ht="18" customHeight="1">
      <c r="A23" s="196" t="s">
        <v>18</v>
      </c>
      <c r="B23" s="197"/>
      <c r="C23" s="197"/>
      <c r="D23" s="197"/>
      <c r="E23" s="197"/>
      <c r="F23" s="197"/>
      <c r="G23" s="197"/>
      <c r="H23" s="197"/>
      <c r="I23" s="197"/>
      <c r="J23" s="197"/>
      <c r="K23" s="197"/>
      <c r="L23" s="197"/>
      <c r="M23" s="197"/>
      <c r="N23" s="197"/>
      <c r="O23" s="197"/>
      <c r="P23" s="197"/>
      <c r="Q23" s="197"/>
      <c r="R23" s="197"/>
      <c r="S23" s="198"/>
      <c r="T23" s="199" t="s">
        <v>38</v>
      </c>
      <c r="U23" s="200"/>
      <c r="V23" s="200"/>
      <c r="W23" s="201"/>
      <c r="X23" s="202" t="s">
        <v>26</v>
      </c>
      <c r="Y23" s="202"/>
      <c r="Z23" s="202"/>
      <c r="AA23" s="202"/>
      <c r="AB23" s="203"/>
    </row>
    <row r="24" spans="1:28" ht="18" customHeight="1">
      <c r="A24" s="227" t="s">
        <v>133</v>
      </c>
      <c r="B24" s="53">
        <v>1</v>
      </c>
      <c r="C24" s="54" t="s">
        <v>134</v>
      </c>
      <c r="D24" s="54"/>
      <c r="E24" s="54"/>
      <c r="F24" s="54"/>
      <c r="G24" s="54"/>
      <c r="H24" s="54"/>
      <c r="I24" s="54"/>
      <c r="J24" s="54"/>
      <c r="K24" s="55"/>
      <c r="L24" s="55"/>
      <c r="M24" s="55"/>
      <c r="N24" s="55"/>
      <c r="O24" s="55"/>
      <c r="P24" s="55"/>
      <c r="Q24" s="55"/>
      <c r="R24" s="55"/>
      <c r="S24" s="55"/>
      <c r="T24" s="204">
        <f>'申請額一覧（別紙１）'!P15</f>
        <v>0</v>
      </c>
      <c r="U24" s="205"/>
      <c r="V24" s="206" t="s">
        <v>27</v>
      </c>
      <c r="W24" s="207"/>
      <c r="X24" s="208">
        <f>'申請額一覧（別紙１）'!Q15</f>
        <v>0</v>
      </c>
      <c r="Y24" s="209"/>
      <c r="Z24" s="209"/>
      <c r="AA24" s="209"/>
      <c r="AB24" s="56" t="s">
        <v>115</v>
      </c>
    </row>
    <row r="25" spans="1:28" ht="18" customHeight="1">
      <c r="A25" s="228"/>
      <c r="B25" s="57">
        <v>2</v>
      </c>
      <c r="C25" s="51" t="s">
        <v>135</v>
      </c>
      <c r="D25" s="51"/>
      <c r="E25" s="51"/>
      <c r="F25" s="51"/>
      <c r="G25" s="51"/>
      <c r="H25" s="51"/>
      <c r="I25" s="51"/>
      <c r="J25" s="51"/>
      <c r="K25" s="42"/>
      <c r="L25" s="42"/>
      <c r="M25" s="42"/>
      <c r="N25" s="42"/>
      <c r="O25" s="42"/>
      <c r="P25" s="42"/>
      <c r="Q25" s="42"/>
      <c r="R25" s="42"/>
      <c r="S25" s="42"/>
      <c r="T25" s="204">
        <f>'申請額一覧（別紙１）'!P16</f>
        <v>0</v>
      </c>
      <c r="U25" s="205"/>
      <c r="V25" s="210" t="s">
        <v>27</v>
      </c>
      <c r="W25" s="211"/>
      <c r="X25" s="208">
        <f>'申請額一覧（別紙１）'!Q16</f>
        <v>0</v>
      </c>
      <c r="Y25" s="209"/>
      <c r="Z25" s="209"/>
      <c r="AA25" s="209"/>
      <c r="AB25" s="58" t="s">
        <v>115</v>
      </c>
    </row>
    <row r="26" spans="1:28" ht="18" customHeight="1">
      <c r="A26" s="228"/>
      <c r="B26" s="53">
        <v>3</v>
      </c>
      <c r="C26" s="51" t="s">
        <v>136</v>
      </c>
      <c r="D26" s="54"/>
      <c r="E26" s="54"/>
      <c r="F26" s="54"/>
      <c r="G26" s="54"/>
      <c r="H26" s="54"/>
      <c r="I26" s="54"/>
      <c r="J26" s="54"/>
      <c r="K26" s="54"/>
      <c r="L26" s="54"/>
      <c r="M26" s="54"/>
      <c r="N26" s="54"/>
      <c r="O26" s="54"/>
      <c r="P26" s="54"/>
      <c r="Q26" s="54"/>
      <c r="R26" s="54"/>
      <c r="S26" s="55"/>
      <c r="T26" s="204">
        <f>'申請額一覧（別紙１）'!P17</f>
        <v>0</v>
      </c>
      <c r="U26" s="205"/>
      <c r="V26" s="206" t="s">
        <v>27</v>
      </c>
      <c r="W26" s="207"/>
      <c r="X26" s="208">
        <f>'申請額一覧（別紙１）'!Q17</f>
        <v>0</v>
      </c>
      <c r="Y26" s="209"/>
      <c r="Z26" s="209"/>
      <c r="AA26" s="209"/>
      <c r="AB26" s="59" t="s">
        <v>115</v>
      </c>
    </row>
    <row r="27" spans="1:28" ht="18" customHeight="1">
      <c r="A27" s="228"/>
      <c r="B27" s="53">
        <v>4</v>
      </c>
      <c r="C27" s="51" t="s">
        <v>117</v>
      </c>
      <c r="D27" s="54"/>
      <c r="E27" s="54"/>
      <c r="F27" s="54"/>
      <c r="G27" s="54"/>
      <c r="H27" s="54"/>
      <c r="I27" s="54"/>
      <c r="J27" s="54"/>
      <c r="K27" s="54"/>
      <c r="L27" s="54"/>
      <c r="M27" s="54"/>
      <c r="N27" s="54"/>
      <c r="O27" s="54"/>
      <c r="P27" s="54"/>
      <c r="Q27" s="54"/>
      <c r="R27" s="54"/>
      <c r="S27" s="55"/>
      <c r="T27" s="204">
        <f>'申請額一覧（別紙１）'!P18</f>
        <v>0</v>
      </c>
      <c r="U27" s="205"/>
      <c r="V27" s="206" t="s">
        <v>27</v>
      </c>
      <c r="W27" s="207"/>
      <c r="X27" s="208">
        <f>'申請額一覧（別紙１）'!Q18</f>
        <v>0</v>
      </c>
      <c r="Y27" s="209"/>
      <c r="Z27" s="209"/>
      <c r="AA27" s="209"/>
      <c r="AB27" s="59" t="s">
        <v>115</v>
      </c>
    </row>
    <row r="28" spans="1:28" ht="18" customHeight="1">
      <c r="A28" s="228"/>
      <c r="B28" s="57">
        <v>5</v>
      </c>
      <c r="C28" s="60" t="s">
        <v>144</v>
      </c>
      <c r="D28" s="60"/>
      <c r="E28" s="60"/>
      <c r="F28" s="60"/>
      <c r="G28" s="60"/>
      <c r="H28" s="60"/>
      <c r="I28" s="60"/>
      <c r="J28" s="60"/>
      <c r="K28" s="60"/>
      <c r="L28" s="60"/>
      <c r="M28" s="60"/>
      <c r="N28" s="60"/>
      <c r="O28" s="60"/>
      <c r="P28" s="60"/>
      <c r="Q28" s="60"/>
      <c r="R28" s="60"/>
      <c r="S28" s="61"/>
      <c r="T28" s="204">
        <f>'申請額一覧（別紙１）'!P19</f>
        <v>0</v>
      </c>
      <c r="U28" s="205"/>
      <c r="V28" s="212" t="s">
        <v>27</v>
      </c>
      <c r="W28" s="213"/>
      <c r="X28" s="208">
        <f>'申請額一覧（別紙１）'!Q19</f>
        <v>0</v>
      </c>
      <c r="Y28" s="209"/>
      <c r="Z28" s="209"/>
      <c r="AA28" s="209"/>
      <c r="AB28" s="62" t="s">
        <v>115</v>
      </c>
    </row>
    <row r="29" spans="1:28" ht="18" customHeight="1">
      <c r="A29" s="228"/>
      <c r="B29" s="53">
        <v>6</v>
      </c>
      <c r="C29" s="60" t="s">
        <v>145</v>
      </c>
      <c r="D29" s="60"/>
      <c r="E29" s="60"/>
      <c r="F29" s="60"/>
      <c r="G29" s="60"/>
      <c r="H29" s="60"/>
      <c r="I29" s="60"/>
      <c r="J29" s="60"/>
      <c r="K29" s="60"/>
      <c r="L29" s="60"/>
      <c r="M29" s="60"/>
      <c r="N29" s="60"/>
      <c r="O29" s="60"/>
      <c r="P29" s="60"/>
      <c r="Q29" s="60"/>
      <c r="R29" s="60"/>
      <c r="S29" s="61"/>
      <c r="T29" s="204">
        <f>'申請額一覧（別紙１）'!P20</f>
        <v>0</v>
      </c>
      <c r="U29" s="205"/>
      <c r="V29" s="212" t="s">
        <v>27</v>
      </c>
      <c r="W29" s="213"/>
      <c r="X29" s="208">
        <f>'申請額一覧（別紙１）'!Q20</f>
        <v>0</v>
      </c>
      <c r="Y29" s="209"/>
      <c r="Z29" s="209"/>
      <c r="AA29" s="209"/>
      <c r="AB29" s="62" t="s">
        <v>115</v>
      </c>
    </row>
    <row r="30" spans="1:28" ht="18" customHeight="1">
      <c r="A30" s="228"/>
      <c r="B30" s="53">
        <v>7</v>
      </c>
      <c r="C30" s="60" t="s">
        <v>62</v>
      </c>
      <c r="D30" s="60"/>
      <c r="E30" s="60"/>
      <c r="F30" s="60"/>
      <c r="G30" s="60"/>
      <c r="H30" s="60"/>
      <c r="I30" s="60"/>
      <c r="J30" s="60"/>
      <c r="K30" s="60"/>
      <c r="L30" s="60"/>
      <c r="M30" s="60"/>
      <c r="N30" s="60"/>
      <c r="O30" s="60"/>
      <c r="P30" s="60"/>
      <c r="Q30" s="60"/>
      <c r="R30" s="60"/>
      <c r="S30" s="61"/>
      <c r="T30" s="204">
        <f>'申請額一覧（別紙１）'!P21</f>
        <v>0</v>
      </c>
      <c r="U30" s="205"/>
      <c r="V30" s="212" t="s">
        <v>27</v>
      </c>
      <c r="W30" s="213"/>
      <c r="X30" s="208">
        <f>'申請額一覧（別紙１）'!Q21</f>
        <v>0</v>
      </c>
      <c r="Y30" s="209"/>
      <c r="Z30" s="209"/>
      <c r="AA30" s="209"/>
      <c r="AB30" s="62" t="s">
        <v>115</v>
      </c>
    </row>
    <row r="31" spans="1:28" ht="18" customHeight="1">
      <c r="A31" s="228"/>
      <c r="B31" s="57">
        <v>8</v>
      </c>
      <c r="C31" s="60" t="s">
        <v>121</v>
      </c>
      <c r="D31" s="60"/>
      <c r="E31" s="60"/>
      <c r="F31" s="60"/>
      <c r="G31" s="60"/>
      <c r="H31" s="60"/>
      <c r="I31" s="60"/>
      <c r="J31" s="60"/>
      <c r="K31" s="60"/>
      <c r="L31" s="60"/>
      <c r="M31" s="60"/>
      <c r="N31" s="60"/>
      <c r="O31" s="60"/>
      <c r="P31" s="60"/>
      <c r="Q31" s="60"/>
      <c r="R31" s="60"/>
      <c r="S31" s="61"/>
      <c r="T31" s="204">
        <f>'申請額一覧（別紙１）'!P22</f>
        <v>0</v>
      </c>
      <c r="U31" s="205"/>
      <c r="V31" s="212" t="s">
        <v>27</v>
      </c>
      <c r="W31" s="213"/>
      <c r="X31" s="208">
        <f>'申請額一覧（別紙１）'!Q22</f>
        <v>0</v>
      </c>
      <c r="Y31" s="209"/>
      <c r="Z31" s="209"/>
      <c r="AA31" s="209"/>
      <c r="AB31" s="62" t="s">
        <v>115</v>
      </c>
    </row>
    <row r="32" spans="1:28" ht="18" customHeight="1">
      <c r="A32" s="228"/>
      <c r="B32" s="53">
        <v>9</v>
      </c>
      <c r="C32" s="51" t="s">
        <v>137</v>
      </c>
      <c r="D32" s="54"/>
      <c r="E32" s="54"/>
      <c r="F32" s="54"/>
      <c r="G32" s="54"/>
      <c r="H32" s="54"/>
      <c r="I32" s="54"/>
      <c r="J32" s="54"/>
      <c r="K32" s="54"/>
      <c r="L32" s="54"/>
      <c r="M32" s="54"/>
      <c r="N32" s="54"/>
      <c r="O32" s="54"/>
      <c r="P32" s="54"/>
      <c r="Q32" s="54"/>
      <c r="R32" s="54"/>
      <c r="S32" s="55"/>
      <c r="T32" s="204">
        <f>'申請額一覧（別紙１）'!P23</f>
        <v>0</v>
      </c>
      <c r="U32" s="205"/>
      <c r="V32" s="206" t="s">
        <v>27</v>
      </c>
      <c r="W32" s="207"/>
      <c r="X32" s="208">
        <f>'申請額一覧（別紙１）'!Q23</f>
        <v>0</v>
      </c>
      <c r="Y32" s="209"/>
      <c r="Z32" s="209"/>
      <c r="AA32" s="209"/>
      <c r="AB32" s="59" t="s">
        <v>115</v>
      </c>
    </row>
    <row r="33" spans="1:28" ht="18" customHeight="1">
      <c r="A33" s="228"/>
      <c r="B33" s="53">
        <v>10</v>
      </c>
      <c r="C33" s="60" t="s">
        <v>47</v>
      </c>
      <c r="D33" s="60"/>
      <c r="E33" s="60"/>
      <c r="F33" s="60"/>
      <c r="G33" s="60"/>
      <c r="H33" s="60"/>
      <c r="I33" s="60"/>
      <c r="J33" s="60"/>
      <c r="K33" s="60"/>
      <c r="L33" s="60"/>
      <c r="M33" s="60"/>
      <c r="N33" s="60"/>
      <c r="O33" s="60"/>
      <c r="P33" s="60"/>
      <c r="Q33" s="60"/>
      <c r="R33" s="60"/>
      <c r="S33" s="61"/>
      <c r="T33" s="204">
        <f>'申請額一覧（別紙１）'!P24</f>
        <v>0</v>
      </c>
      <c r="U33" s="205"/>
      <c r="V33" s="212" t="s">
        <v>27</v>
      </c>
      <c r="W33" s="213"/>
      <c r="X33" s="208">
        <f>'申請額一覧（別紙１）'!Q24</f>
        <v>0</v>
      </c>
      <c r="Y33" s="209"/>
      <c r="Z33" s="209"/>
      <c r="AA33" s="209"/>
      <c r="AB33" s="62" t="s">
        <v>115</v>
      </c>
    </row>
    <row r="34" spans="1:28" ht="18" customHeight="1">
      <c r="A34" s="228"/>
      <c r="B34" s="57">
        <v>11</v>
      </c>
      <c r="C34" s="60" t="s">
        <v>138</v>
      </c>
      <c r="D34" s="60"/>
      <c r="E34" s="60"/>
      <c r="F34" s="60"/>
      <c r="G34" s="60"/>
      <c r="H34" s="60"/>
      <c r="I34" s="60"/>
      <c r="J34" s="60"/>
      <c r="K34" s="60"/>
      <c r="L34" s="60"/>
      <c r="M34" s="60"/>
      <c r="N34" s="60"/>
      <c r="O34" s="60"/>
      <c r="P34" s="60"/>
      <c r="Q34" s="60"/>
      <c r="R34" s="60"/>
      <c r="S34" s="61"/>
      <c r="T34" s="204">
        <f>'申請額一覧（別紙１）'!P25</f>
        <v>0</v>
      </c>
      <c r="U34" s="205"/>
      <c r="V34" s="212" t="s">
        <v>27</v>
      </c>
      <c r="W34" s="213"/>
      <c r="X34" s="208">
        <f>'申請額一覧（別紙１）'!Q25</f>
        <v>0</v>
      </c>
      <c r="Y34" s="209"/>
      <c r="Z34" s="209"/>
      <c r="AA34" s="209"/>
      <c r="AB34" s="62" t="s">
        <v>115</v>
      </c>
    </row>
    <row r="35" spans="1:28" ht="18" customHeight="1">
      <c r="A35" s="229"/>
      <c r="B35" s="63">
        <v>12</v>
      </c>
      <c r="C35" s="64" t="s">
        <v>85</v>
      </c>
      <c r="D35" s="64"/>
      <c r="E35" s="64"/>
      <c r="F35" s="64"/>
      <c r="G35" s="64"/>
      <c r="H35" s="64"/>
      <c r="I35" s="64"/>
      <c r="J35" s="64"/>
      <c r="K35" s="64"/>
      <c r="L35" s="64"/>
      <c r="M35" s="64"/>
      <c r="N35" s="64"/>
      <c r="O35" s="64"/>
      <c r="P35" s="64"/>
      <c r="Q35" s="64"/>
      <c r="R35" s="64"/>
      <c r="S35" s="65"/>
      <c r="T35" s="214">
        <f>'申請額一覧（別紙１）'!P26</f>
        <v>0</v>
      </c>
      <c r="U35" s="215"/>
      <c r="V35" s="216" t="s">
        <v>27</v>
      </c>
      <c r="W35" s="217"/>
      <c r="X35" s="218">
        <f>'申請額一覧（別紙１）'!Q26</f>
        <v>0</v>
      </c>
      <c r="Y35" s="219"/>
      <c r="Z35" s="219"/>
      <c r="AA35" s="219"/>
      <c r="AB35" s="66" t="s">
        <v>115</v>
      </c>
    </row>
    <row r="36" spans="1:28" ht="18" customHeight="1">
      <c r="A36" s="172" t="s">
        <v>42</v>
      </c>
      <c r="B36" s="173"/>
      <c r="C36" s="173"/>
      <c r="D36" s="173"/>
      <c r="E36" s="173"/>
      <c r="F36" s="173"/>
      <c r="G36" s="173"/>
      <c r="H36" s="173"/>
      <c r="I36" s="173"/>
      <c r="J36" s="173"/>
      <c r="K36" s="173"/>
      <c r="L36" s="173"/>
      <c r="M36" s="173"/>
      <c r="N36" s="173"/>
      <c r="O36" s="173"/>
      <c r="P36" s="173"/>
      <c r="Q36" s="173"/>
      <c r="R36" s="173"/>
      <c r="S36" s="220"/>
      <c r="T36" s="221">
        <f>SUM(T24:U35)</f>
        <v>0</v>
      </c>
      <c r="U36" s="222"/>
      <c r="V36" s="223" t="s">
        <v>27</v>
      </c>
      <c r="W36" s="224"/>
      <c r="X36" s="225">
        <f>SUM(X24:AA35)</f>
        <v>0</v>
      </c>
      <c r="Y36" s="226"/>
      <c r="Z36" s="226"/>
      <c r="AA36" s="226"/>
      <c r="AB36" s="67" t="s">
        <v>115</v>
      </c>
    </row>
    <row r="37" spans="1:28">
      <c r="A37" s="68"/>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spans="1:28">
      <c r="A38" s="70" t="s">
        <v>51</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spans="1:28">
      <c r="A39" s="70" t="s">
        <v>59</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c r="A40" s="51" t="s">
        <v>60</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row>
    <row r="41" spans="1:28">
      <c r="A41" s="51"/>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row>
    <row r="42" spans="1:2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row>
  </sheetData>
  <mergeCells count="80">
    <mergeCell ref="T35:U35"/>
    <mergeCell ref="V35:W35"/>
    <mergeCell ref="X35:AA35"/>
    <mergeCell ref="A36:S36"/>
    <mergeCell ref="T36:U36"/>
    <mergeCell ref="V36:W36"/>
    <mergeCell ref="X36:AA36"/>
    <mergeCell ref="A24:A35"/>
    <mergeCell ref="T33:U33"/>
    <mergeCell ref="V33:W33"/>
    <mergeCell ref="X33:AA33"/>
    <mergeCell ref="T34:U34"/>
    <mergeCell ref="V34:W34"/>
    <mergeCell ref="X34:AA34"/>
    <mergeCell ref="T31:U31"/>
    <mergeCell ref="V31:W31"/>
    <mergeCell ref="X31:AA31"/>
    <mergeCell ref="T32:U32"/>
    <mergeCell ref="V32:W32"/>
    <mergeCell ref="X32:AA32"/>
    <mergeCell ref="T29:U29"/>
    <mergeCell ref="V29:W29"/>
    <mergeCell ref="X29:AA29"/>
    <mergeCell ref="T30:U30"/>
    <mergeCell ref="V30:W30"/>
    <mergeCell ref="X30:AA30"/>
    <mergeCell ref="T27:U27"/>
    <mergeCell ref="V27:W27"/>
    <mergeCell ref="X27:AA27"/>
    <mergeCell ref="T28:U28"/>
    <mergeCell ref="V28:W28"/>
    <mergeCell ref="X28:AA28"/>
    <mergeCell ref="T25:U25"/>
    <mergeCell ref="V25:W25"/>
    <mergeCell ref="X25:AA25"/>
    <mergeCell ref="T26:U26"/>
    <mergeCell ref="V26:W26"/>
    <mergeCell ref="X26:AA26"/>
    <mergeCell ref="A23:S23"/>
    <mergeCell ref="T23:W23"/>
    <mergeCell ref="X23:AB23"/>
    <mergeCell ref="T24:U24"/>
    <mergeCell ref="V24:W24"/>
    <mergeCell ref="X24:AA24"/>
    <mergeCell ref="H17:I17"/>
    <mergeCell ref="K17:M17"/>
    <mergeCell ref="E18:AB18"/>
    <mergeCell ref="A20:F20"/>
    <mergeCell ref="G20:K20"/>
    <mergeCell ref="B17:D18"/>
    <mergeCell ref="A10:A18"/>
    <mergeCell ref="B16:I16"/>
    <mergeCell ref="J16:L16"/>
    <mergeCell ref="M16:Q16"/>
    <mergeCell ref="R16:T16"/>
    <mergeCell ref="U16:AB16"/>
    <mergeCell ref="H13:I13"/>
    <mergeCell ref="K13:M13"/>
    <mergeCell ref="E14:AB14"/>
    <mergeCell ref="B15:I15"/>
    <mergeCell ref="J15:L15"/>
    <mergeCell ref="M15:Q15"/>
    <mergeCell ref="R15:T15"/>
    <mergeCell ref="U15:AB15"/>
    <mergeCell ref="B13:D14"/>
    <mergeCell ref="B12:I12"/>
    <mergeCell ref="J12:L12"/>
    <mergeCell ref="M12:Q12"/>
    <mergeCell ref="R12:T12"/>
    <mergeCell ref="U12:AB12"/>
    <mergeCell ref="A8:AB8"/>
    <mergeCell ref="B10:D10"/>
    <mergeCell ref="E10:AB10"/>
    <mergeCell ref="B11:D11"/>
    <mergeCell ref="E11:AB11"/>
    <mergeCell ref="A3:AB3"/>
    <mergeCell ref="T5:U5"/>
    <mergeCell ref="W5:X5"/>
    <mergeCell ref="Z5:AA5"/>
    <mergeCell ref="A6:G6"/>
  </mergeCells>
  <phoneticPr fontId="3" type="Hiragana"/>
  <conditionalFormatting sqref="T5:U5">
    <cfRule type="containsBlanks" dxfId="73" priority="1">
      <formula>LEN(TRIM(T5))=0</formula>
    </cfRule>
  </conditionalFormatting>
  <conditionalFormatting sqref="W5:X5 Z5:AA5 E10:AB11 M12:Q12 U12:AB12 H13:I13 K13:M13 E14:AB14 M15:Q16 U15:AB16 H17:I17 K17:M17 E18:AB18">
    <cfRule type="containsBlanks" dxfId="72"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2"/>
  <sheetViews>
    <sheetView showZeros="0" view="pageBreakPreview" zoomScaleSheetLayoutView="100" workbookViewId="0">
      <pane xSplit="3" ySplit="3" topLeftCell="F4" activePane="bottomRight" state="frozen"/>
      <selection pane="topRight"/>
      <selection pane="bottomLeft"/>
      <selection pane="bottomRight" activeCell="K14" sqref="K14"/>
    </sheetView>
  </sheetViews>
  <sheetFormatPr defaultRowHeight="13.2"/>
  <cols>
    <col min="1" max="1" width="2" customWidth="1"/>
    <col min="3" max="4" width="25.6640625" customWidth="1"/>
    <col min="5" max="5" width="11.21875" customWidth="1"/>
    <col min="6" max="6" width="17.109375" bestFit="1" customWidth="1"/>
    <col min="7" max="7" width="38.77734375" customWidth="1"/>
    <col min="8" max="8" width="33.44140625" customWidth="1"/>
    <col min="12" max="12" width="11.33203125" customWidth="1"/>
    <col min="15" max="15" width="48.6640625" bestFit="1" customWidth="1"/>
    <col min="16" max="17" width="9" customWidth="1"/>
  </cols>
  <sheetData>
    <row r="1" spans="1:17">
      <c r="A1" s="1" t="s">
        <v>61</v>
      </c>
      <c r="B1" s="1"/>
      <c r="C1" s="1"/>
      <c r="D1" s="1"/>
      <c r="E1" s="1"/>
      <c r="F1" s="1"/>
      <c r="G1" s="1"/>
      <c r="H1" s="1"/>
      <c r="I1" s="1"/>
      <c r="J1" s="28"/>
      <c r="K1" s="28"/>
      <c r="L1" s="30"/>
    </row>
    <row r="2" spans="1:17">
      <c r="A2" s="1"/>
      <c r="B2" s="13"/>
      <c r="C2" s="13"/>
      <c r="D2" s="1"/>
      <c r="E2" s="1"/>
      <c r="F2" s="1"/>
      <c r="G2" s="1"/>
      <c r="H2" s="1"/>
      <c r="I2" s="1"/>
      <c r="J2" s="1"/>
      <c r="K2" s="1"/>
      <c r="L2" s="1"/>
    </row>
    <row r="3" spans="1:17" ht="41.25" customHeight="1">
      <c r="A3" s="1"/>
      <c r="B3" s="14" t="s">
        <v>32</v>
      </c>
      <c r="C3" s="16" t="s">
        <v>10</v>
      </c>
      <c r="D3" s="19" t="s">
        <v>16</v>
      </c>
      <c r="E3" s="21" t="s">
        <v>118</v>
      </c>
      <c r="F3" s="21" t="s">
        <v>30</v>
      </c>
      <c r="G3" s="24" t="s">
        <v>4</v>
      </c>
      <c r="H3" s="24" t="s">
        <v>3</v>
      </c>
      <c r="I3" s="21" t="s">
        <v>140</v>
      </c>
      <c r="J3" s="24" t="s">
        <v>44</v>
      </c>
      <c r="K3" s="21" t="s">
        <v>139</v>
      </c>
      <c r="L3" s="31" t="s">
        <v>26</v>
      </c>
    </row>
    <row r="4" spans="1:17" ht="43.5" customHeight="1">
      <c r="A4" s="1"/>
      <c r="B4" s="15">
        <f t="shared" ref="B4:B13" si="0">ROW()-3</f>
        <v>1</v>
      </c>
      <c r="C4" s="17" t="str">
        <f>IF(施設１!$N$4="","",総括表!$E$11)</f>
        <v/>
      </c>
      <c r="D4" s="20">
        <f>施設１!$N$4</f>
        <v>0</v>
      </c>
      <c r="E4" s="22">
        <f>施設１!$N$3</f>
        <v>0</v>
      </c>
      <c r="F4" s="23" t="str">
        <f>IF(施設１!$AK$4="","",施設１!$AK$4)</f>
        <v/>
      </c>
      <c r="G4" s="25">
        <f>施設１!$N$5</f>
        <v>0</v>
      </c>
      <c r="H4" s="25">
        <f>施設１!$N$7</f>
        <v>0</v>
      </c>
      <c r="I4" s="27">
        <f>施設１!$A$19</f>
        <v>103000</v>
      </c>
      <c r="J4" s="27">
        <f>施設１!$H$19</f>
        <v>103000</v>
      </c>
      <c r="K4" s="29">
        <f>施設１!$O$19</f>
        <v>0</v>
      </c>
      <c r="L4" s="32">
        <f>施設１!$V$19</f>
        <v>0</v>
      </c>
    </row>
    <row r="5" spans="1:17" ht="43.5" customHeight="1">
      <c r="A5" s="1"/>
      <c r="B5" s="15">
        <f t="shared" si="0"/>
        <v>2</v>
      </c>
      <c r="C5" s="17" t="str">
        <f>IF(施設2!$N$4="","",総括表!$E$11)</f>
        <v/>
      </c>
      <c r="D5" s="20">
        <f>施設2!$N$4</f>
        <v>0</v>
      </c>
      <c r="E5" s="22">
        <f>施設2!$N$3</f>
        <v>0</v>
      </c>
      <c r="F5" s="23" t="str">
        <f>IF(施設2!$AK$4="","",施設2!$AK$4)</f>
        <v/>
      </c>
      <c r="G5" s="25">
        <f>施設2!$N$5</f>
        <v>0</v>
      </c>
      <c r="H5" s="25">
        <f>施設2!$N$7</f>
        <v>0</v>
      </c>
      <c r="I5" s="27">
        <f>施設2!$A$19</f>
        <v>103000</v>
      </c>
      <c r="J5" s="27">
        <f>施設2!$H$19</f>
        <v>103000</v>
      </c>
      <c r="K5" s="29">
        <f>施設2!$O$19</f>
        <v>0</v>
      </c>
      <c r="L5" s="32">
        <f>施設2!$V$19</f>
        <v>0</v>
      </c>
    </row>
    <row r="6" spans="1:17" ht="43.5" customHeight="1">
      <c r="A6" s="1"/>
      <c r="B6" s="15">
        <f t="shared" si="0"/>
        <v>3</v>
      </c>
      <c r="C6" s="17" t="str">
        <f>IF(施設3!$N$4="","",総括表!$E$11)</f>
        <v/>
      </c>
      <c r="D6" s="20">
        <f>施設3!$N$4</f>
        <v>0</v>
      </c>
      <c r="E6" s="22">
        <f>施設3!$N$3</f>
        <v>0</v>
      </c>
      <c r="F6" s="23" t="str">
        <f>IF(施設3!$AK$4="","",施設3!$AK$4)</f>
        <v/>
      </c>
      <c r="G6" s="25">
        <f>施設3!$N$5</f>
        <v>0</v>
      </c>
      <c r="H6" s="25">
        <f>施設3!$N$7</f>
        <v>0</v>
      </c>
      <c r="I6" s="27">
        <f>施設3!$A$19</f>
        <v>103000</v>
      </c>
      <c r="J6" s="27">
        <f>施設3!$H$19</f>
        <v>103000</v>
      </c>
      <c r="K6" s="29">
        <f>施設3!$O$19</f>
        <v>0</v>
      </c>
      <c r="L6" s="32">
        <f>施設3!$V$19</f>
        <v>0</v>
      </c>
      <c r="O6" s="35"/>
    </row>
    <row r="7" spans="1:17" ht="43.5" customHeight="1">
      <c r="A7" s="1"/>
      <c r="B7" s="15">
        <f t="shared" si="0"/>
        <v>4</v>
      </c>
      <c r="C7" s="17" t="str">
        <f>IF(施設4!$N$4="","",総括表!$E$11)</f>
        <v/>
      </c>
      <c r="D7" s="20">
        <f>施設4!$N$4</f>
        <v>0</v>
      </c>
      <c r="E7" s="22">
        <f>施設4!$N$3</f>
        <v>0</v>
      </c>
      <c r="F7" s="23" t="str">
        <f>IF(施設4!$AK$4="","",施設4!$AK$4)</f>
        <v/>
      </c>
      <c r="G7" s="25">
        <f>施設4!$N$5</f>
        <v>0</v>
      </c>
      <c r="H7" s="25">
        <f>施設4!$N$7</f>
        <v>0</v>
      </c>
      <c r="I7" s="27">
        <f>施設4!$A$19</f>
        <v>103000</v>
      </c>
      <c r="J7" s="27">
        <f>施設4!$H$19</f>
        <v>103000</v>
      </c>
      <c r="K7" s="29">
        <f>施設4!$O$19</f>
        <v>0</v>
      </c>
      <c r="L7" s="32">
        <f>施設4!$V$19</f>
        <v>0</v>
      </c>
    </row>
    <row r="8" spans="1:17" ht="43.5" customHeight="1">
      <c r="A8" s="1"/>
      <c r="B8" s="15">
        <f t="shared" si="0"/>
        <v>5</v>
      </c>
      <c r="C8" s="17" t="str">
        <f>IF(施設5!$N$4="","",総括表!$E$11)</f>
        <v/>
      </c>
      <c r="D8" s="20">
        <f>施設5!$N$4</f>
        <v>0</v>
      </c>
      <c r="E8" s="22">
        <f>施設5!$N$3</f>
        <v>0</v>
      </c>
      <c r="F8" s="23" t="str">
        <f>IF(施設5!$AK$4="","",施設5!$AK$4)</f>
        <v/>
      </c>
      <c r="G8" s="25">
        <f>施設5!$N$5</f>
        <v>0</v>
      </c>
      <c r="H8" s="25">
        <f>施設5!$N$7</f>
        <v>0</v>
      </c>
      <c r="I8" s="27">
        <f>施設5!$A$19</f>
        <v>103000</v>
      </c>
      <c r="J8" s="27">
        <f>施設5!$H$19</f>
        <v>103000</v>
      </c>
      <c r="K8" s="29">
        <f>施設5!$O$19</f>
        <v>0</v>
      </c>
      <c r="L8" s="32">
        <f>施設5!$V$19</f>
        <v>0</v>
      </c>
    </row>
    <row r="9" spans="1:17" ht="43.5" customHeight="1">
      <c r="A9" s="1"/>
      <c r="B9" s="15">
        <f t="shared" si="0"/>
        <v>6</v>
      </c>
      <c r="C9" s="17"/>
      <c r="D9" s="20"/>
      <c r="E9" s="22"/>
      <c r="F9" s="23"/>
      <c r="G9" s="25"/>
      <c r="H9" s="25"/>
      <c r="I9" s="27">
        <f>施設１!$A$19</f>
        <v>103000</v>
      </c>
      <c r="J9" s="27">
        <f>施設１!$H$19</f>
        <v>103000</v>
      </c>
      <c r="K9" s="29"/>
      <c r="L9" s="32"/>
    </row>
    <row r="10" spans="1:17" ht="43.5" customHeight="1">
      <c r="A10" s="1"/>
      <c r="B10" s="15">
        <f t="shared" si="0"/>
        <v>7</v>
      </c>
      <c r="C10" s="17"/>
      <c r="D10" s="20"/>
      <c r="E10" s="22"/>
      <c r="F10" s="23"/>
      <c r="G10" s="25"/>
      <c r="H10" s="25"/>
      <c r="I10" s="27">
        <f>施設１!$A$19</f>
        <v>103000</v>
      </c>
      <c r="J10" s="27">
        <f>施設１!$H$19</f>
        <v>103000</v>
      </c>
      <c r="K10" s="29"/>
      <c r="L10" s="32"/>
    </row>
    <row r="11" spans="1:17" ht="43.5" customHeight="1">
      <c r="A11" s="1"/>
      <c r="B11" s="15">
        <f t="shared" si="0"/>
        <v>8</v>
      </c>
      <c r="C11" s="17"/>
      <c r="D11" s="20"/>
      <c r="E11" s="22"/>
      <c r="F11" s="23"/>
      <c r="G11" s="25"/>
      <c r="H11" s="25"/>
      <c r="I11" s="27">
        <f>施設１!$A$19</f>
        <v>103000</v>
      </c>
      <c r="J11" s="27">
        <f>施設１!$H$19</f>
        <v>103000</v>
      </c>
      <c r="K11" s="29"/>
      <c r="L11" s="32"/>
    </row>
    <row r="12" spans="1:17" ht="43.5" customHeight="1">
      <c r="A12" s="1"/>
      <c r="B12" s="15">
        <f t="shared" si="0"/>
        <v>9</v>
      </c>
      <c r="C12" s="17"/>
      <c r="D12" s="20"/>
      <c r="E12" s="22"/>
      <c r="F12" s="23"/>
      <c r="G12" s="25"/>
      <c r="H12" s="25"/>
      <c r="I12" s="27">
        <f>施設１!$A$19</f>
        <v>103000</v>
      </c>
      <c r="J12" s="27">
        <f>施設１!$H$19</f>
        <v>103000</v>
      </c>
      <c r="K12" s="29"/>
      <c r="L12" s="32"/>
    </row>
    <row r="13" spans="1:17" ht="43.5" customHeight="1">
      <c r="A13" s="1"/>
      <c r="B13" s="15">
        <f t="shared" si="0"/>
        <v>10</v>
      </c>
      <c r="C13" s="17"/>
      <c r="D13" s="20"/>
      <c r="E13" s="22"/>
      <c r="F13" s="23"/>
      <c r="G13" s="25"/>
      <c r="H13" s="25"/>
      <c r="I13" s="27">
        <f>施設１!$A$19</f>
        <v>103000</v>
      </c>
      <c r="J13" s="27">
        <f>施設１!$H$19</f>
        <v>103000</v>
      </c>
      <c r="K13" s="29"/>
      <c r="L13" s="32"/>
    </row>
    <row r="14" spans="1:17" ht="43.5" customHeight="1">
      <c r="L14" s="379">
        <f>SUM(L4:L13)</f>
        <v>0</v>
      </c>
      <c r="O14" s="18"/>
      <c r="P14" s="18" t="s">
        <v>73</v>
      </c>
      <c r="Q14" s="18" t="s">
        <v>74</v>
      </c>
    </row>
    <row r="15" spans="1:17">
      <c r="O15" s="36" t="s">
        <v>134</v>
      </c>
      <c r="P15" s="18">
        <f t="shared" ref="P15:P27" si="1">COUNTIF($G$4:$G$13,O15)</f>
        <v>0</v>
      </c>
      <c r="Q15" s="18">
        <f t="shared" ref="Q15:Q27" si="2">SUMIF($G$4:$G$13,O15,$L$4:$L$13)</f>
        <v>0</v>
      </c>
    </row>
    <row r="16" spans="1:17">
      <c r="O16" s="36" t="s">
        <v>135</v>
      </c>
      <c r="P16" s="18">
        <f t="shared" si="1"/>
        <v>0</v>
      </c>
      <c r="Q16" s="18">
        <f t="shared" si="2"/>
        <v>0</v>
      </c>
    </row>
    <row r="17" spans="1:25">
      <c r="O17" s="36" t="s">
        <v>136</v>
      </c>
      <c r="P17" s="18">
        <f t="shared" si="1"/>
        <v>0</v>
      </c>
      <c r="Q17" s="18">
        <f t="shared" si="2"/>
        <v>0</v>
      </c>
    </row>
    <row r="18" spans="1:25">
      <c r="O18" s="36" t="s">
        <v>117</v>
      </c>
      <c r="P18" s="18">
        <f t="shared" si="1"/>
        <v>0</v>
      </c>
      <c r="Q18" s="18">
        <f t="shared" si="2"/>
        <v>0</v>
      </c>
    </row>
    <row r="19" spans="1:25">
      <c r="O19" s="36" t="s">
        <v>144</v>
      </c>
      <c r="P19" s="18">
        <f t="shared" si="1"/>
        <v>0</v>
      </c>
      <c r="Q19" s="18">
        <f t="shared" si="2"/>
        <v>0</v>
      </c>
    </row>
    <row r="20" spans="1:25">
      <c r="O20" s="36" t="s">
        <v>145</v>
      </c>
      <c r="P20" s="18">
        <f t="shared" si="1"/>
        <v>0</v>
      </c>
      <c r="Q20" s="18">
        <f t="shared" si="2"/>
        <v>0</v>
      </c>
    </row>
    <row r="21" spans="1:25">
      <c r="O21" s="36" t="s">
        <v>62</v>
      </c>
      <c r="P21" s="18">
        <f t="shared" si="1"/>
        <v>0</v>
      </c>
      <c r="Q21" s="18">
        <f t="shared" si="2"/>
        <v>0</v>
      </c>
    </row>
    <row r="22" spans="1:25">
      <c r="O22" s="36" t="s">
        <v>121</v>
      </c>
      <c r="P22" s="18">
        <f t="shared" si="1"/>
        <v>0</v>
      </c>
      <c r="Q22" s="18">
        <f t="shared" si="2"/>
        <v>0</v>
      </c>
    </row>
    <row r="23" spans="1:25">
      <c r="O23" s="36" t="s">
        <v>137</v>
      </c>
      <c r="P23" s="18">
        <f t="shared" si="1"/>
        <v>0</v>
      </c>
      <c r="Q23" s="18">
        <f t="shared" si="2"/>
        <v>0</v>
      </c>
    </row>
    <row r="24" spans="1:25">
      <c r="O24" s="36" t="s">
        <v>47</v>
      </c>
      <c r="P24" s="18">
        <f t="shared" si="1"/>
        <v>0</v>
      </c>
      <c r="Q24" s="18">
        <f t="shared" si="2"/>
        <v>0</v>
      </c>
    </row>
    <row r="25" spans="1:25">
      <c r="O25" s="36" t="s">
        <v>138</v>
      </c>
      <c r="P25" s="18">
        <f t="shared" si="1"/>
        <v>0</v>
      </c>
      <c r="Q25" s="18">
        <f t="shared" si="2"/>
        <v>0</v>
      </c>
    </row>
    <row r="26" spans="1:25">
      <c r="O26" s="36" t="s">
        <v>85</v>
      </c>
      <c r="P26" s="18">
        <f t="shared" si="1"/>
        <v>0</v>
      </c>
      <c r="Q26" s="18">
        <f t="shared" si="2"/>
        <v>0</v>
      </c>
    </row>
    <row r="27" spans="1:25">
      <c r="O27" s="36" t="s">
        <v>69</v>
      </c>
      <c r="P27" s="18">
        <f t="shared" si="1"/>
        <v>0</v>
      </c>
      <c r="Q27" s="18">
        <f t="shared" si="2"/>
        <v>0</v>
      </c>
    </row>
    <row r="28" spans="1:25">
      <c r="O28" s="36"/>
      <c r="P28" s="18"/>
      <c r="Q28" s="18"/>
    </row>
    <row r="29" spans="1:25">
      <c r="O29" s="36"/>
      <c r="P29" s="18"/>
      <c r="Q29" s="18"/>
    </row>
    <row r="31" spans="1:25">
      <c r="C31" s="18" t="s">
        <v>82</v>
      </c>
      <c r="D31" s="18" t="s">
        <v>119</v>
      </c>
      <c r="E31" s="18" t="s">
        <v>120</v>
      </c>
      <c r="F31" s="18" t="s">
        <v>122</v>
      </c>
      <c r="G31" s="18" t="s">
        <v>123</v>
      </c>
      <c r="H31" s="18" t="s">
        <v>124</v>
      </c>
      <c r="I31" s="18" t="s">
        <v>82</v>
      </c>
      <c r="J31" s="18" t="s">
        <v>141</v>
      </c>
      <c r="K31" s="18" t="s">
        <v>125</v>
      </c>
      <c r="L31" s="18" t="s">
        <v>142</v>
      </c>
      <c r="M31" s="18" t="s">
        <v>126</v>
      </c>
      <c r="N31" s="18" t="s">
        <v>127</v>
      </c>
      <c r="O31" s="18" t="s">
        <v>143</v>
      </c>
      <c r="P31" s="18" t="s">
        <v>70</v>
      </c>
      <c r="Q31" s="18" t="s">
        <v>128</v>
      </c>
      <c r="R31" s="18" t="s">
        <v>116</v>
      </c>
      <c r="S31" s="18" t="s">
        <v>129</v>
      </c>
      <c r="T31" s="18" t="s">
        <v>130</v>
      </c>
      <c r="U31" s="18" t="s">
        <v>91</v>
      </c>
      <c r="V31" s="37" t="s">
        <v>64</v>
      </c>
      <c r="W31" s="38" t="s">
        <v>131</v>
      </c>
      <c r="X31" s="38" t="s">
        <v>112</v>
      </c>
      <c r="Y31" s="38" t="s">
        <v>132</v>
      </c>
    </row>
    <row r="32" spans="1:25">
      <c r="A32" t="s">
        <v>110</v>
      </c>
      <c r="C32" s="18">
        <f>総括表!$E$11</f>
        <v>0</v>
      </c>
      <c r="D32" s="18">
        <f>総括表!T5</f>
        <v>0</v>
      </c>
      <c r="E32" s="18">
        <f>総括表!W5</f>
        <v>0</v>
      </c>
      <c r="F32" s="18">
        <f>総括表!Z5</f>
        <v>0</v>
      </c>
      <c r="G32" s="26" t="e">
        <f>("R"&amp;D32&amp;"."&amp;E32&amp;"."&amp;F32)*1</f>
        <v>#VALUE!</v>
      </c>
      <c r="H32" s="18">
        <f>総括表!$E$10</f>
        <v>0</v>
      </c>
      <c r="I32" s="18">
        <f>総括表!$E$11</f>
        <v>0</v>
      </c>
      <c r="J32" s="18">
        <f>総括表!$M$12</f>
        <v>0</v>
      </c>
      <c r="K32" s="18">
        <f>総括表!$U$12</f>
        <v>0</v>
      </c>
      <c r="L32" s="33">
        <f>総括表!$H$17</f>
        <v>0</v>
      </c>
      <c r="M32" s="34">
        <f>総括表!K17</f>
        <v>0</v>
      </c>
      <c r="N32" s="18" t="str">
        <f>L32&amp;"-"&amp;M32</f>
        <v>0-0</v>
      </c>
      <c r="O32" s="18">
        <f>総括表!$E$14</f>
        <v>0</v>
      </c>
      <c r="P32" s="18">
        <f>総括表!$M$15</f>
        <v>0</v>
      </c>
      <c r="Q32" s="18">
        <f>総括表!$U$15</f>
        <v>0</v>
      </c>
      <c r="R32" s="33">
        <f>総括表!$M$16</f>
        <v>0</v>
      </c>
      <c r="S32" s="18">
        <f>総括表!$U$16</f>
        <v>0</v>
      </c>
      <c r="T32" s="33">
        <f>総括表!$H$17</f>
        <v>0</v>
      </c>
      <c r="U32" s="33">
        <f>総括表!$K$17</f>
        <v>0</v>
      </c>
      <c r="V32" s="18" t="str">
        <f>T32&amp;"-"&amp;U32</f>
        <v>0-0</v>
      </c>
      <c r="W32" s="39">
        <f>総括表!$E$18</f>
        <v>0</v>
      </c>
      <c r="X32" s="40">
        <f>総括表!$G$20</f>
        <v>0</v>
      </c>
      <c r="Y32" s="39">
        <f>総括表!$T$36</f>
        <v>0</v>
      </c>
    </row>
  </sheetData>
  <phoneticPr fontId="3" type="Hiragana"/>
  <conditionalFormatting sqref="L1">
    <cfRule type="cellIs" dxfId="71" priority="1" operator="equal">
      <formula>0</formula>
    </cfRule>
  </conditionalFormatting>
  <pageMargins left="0.39370078740157483" right="0.39370078740157483" top="0.75" bottom="0.75" header="0.3" footer="0.3"/>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9"/>
  <sheetViews>
    <sheetView zoomScaleSheetLayoutView="100" workbookViewId="0">
      <selection activeCell="D15"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N3:R3"/>
    <mergeCell ref="N4:AE4"/>
    <mergeCell ref="AF4:AJ4"/>
    <mergeCell ref="AK4:AP4"/>
    <mergeCell ref="N5:AP5"/>
  </mergeCells>
  <phoneticPr fontId="3" type="Hiragana"/>
  <conditionalFormatting sqref="A10:A15">
    <cfRule type="containsBlanks" dxfId="70" priority="6">
      <formula>LEN(TRIM(A10))=0</formula>
    </cfRule>
  </conditionalFormatting>
  <conditionalFormatting sqref="N5">
    <cfRule type="containsBlanks" dxfId="69" priority="9">
      <formula>LEN(TRIM(N5))=0</formula>
    </cfRule>
  </conditionalFormatting>
  <conditionalFormatting sqref="N3:R3 AK4 N7:AP7">
    <cfRule type="containsBlanks" dxfId="68" priority="11">
      <formula>LEN(TRIM(N3))=0</formula>
    </cfRule>
  </conditionalFormatting>
  <conditionalFormatting sqref="N4:AE4">
    <cfRule type="containsBlanks" dxfId="67" priority="10">
      <formula>LEN(TRIM(N4))=0</formula>
    </cfRule>
  </conditionalFormatting>
  <conditionalFormatting sqref="O19:T19">
    <cfRule type="containsBlanks" dxfId="66" priority="1">
      <formula>LEN(TRIM(O19))=0</formula>
    </cfRule>
  </conditionalFormatting>
  <conditionalFormatting sqref="S6:T6 V6:X6">
    <cfRule type="containsBlanks" dxfId="65" priority="7">
      <formula>LEN(TRIM(S6))=0</formula>
    </cfRule>
  </conditionalFormatting>
  <dataValidations count="5">
    <dataValidation imeMode="disabled" allowBlank="1" showInputMessage="1" showErrorMessage="1" sqref="S6:T6 V6:Y6" xr:uid="{00000000-0002-0000-0300-000000000000}"/>
    <dataValidation type="list" imeMode="disabled" allowBlank="1" showInputMessage="1" showErrorMessage="1" sqref="A10:A15" xr:uid="{00000000-0002-0000-0300-000001000000}">
      <formula1>"○"</formula1>
    </dataValidation>
    <dataValidation type="date" allowBlank="1" showInputMessage="1" showErrorMessage="1" sqref="AK4:AP4" xr:uid="{00000000-0002-0000-0300-000002000000}">
      <formula1>92</formula1>
      <formula2>45747</formula2>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O19:T19" xr:uid="{00000000-0002-0000-0300-000004000000}">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総括表!$C$24:$C$35</xm:f>
          </x14:formula1>
          <xm:sqref>N5:AP5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33D3-D99C-424F-A733-143B40B8A1B4}">
  <dimension ref="A1:AQ19"/>
  <sheetViews>
    <sheetView topLeftCell="A14"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64" priority="2">
      <formula>LEN(TRIM(A10))=0</formula>
    </cfRule>
  </conditionalFormatting>
  <conditionalFormatting sqref="N5">
    <cfRule type="containsBlanks" dxfId="63" priority="4">
      <formula>LEN(TRIM(N5))=0</formula>
    </cfRule>
  </conditionalFormatting>
  <conditionalFormatting sqref="N3:R3 AK4 N7:AP7">
    <cfRule type="containsBlanks" dxfId="62" priority="6">
      <formula>LEN(TRIM(N3))=0</formula>
    </cfRule>
  </conditionalFormatting>
  <conditionalFormatting sqref="N4:AE4">
    <cfRule type="containsBlanks" dxfId="61" priority="5">
      <formula>LEN(TRIM(N4))=0</formula>
    </cfRule>
  </conditionalFormatting>
  <conditionalFormatting sqref="O19:T19">
    <cfRule type="containsBlanks" dxfId="60" priority="1">
      <formula>LEN(TRIM(O19))=0</formula>
    </cfRule>
  </conditionalFormatting>
  <conditionalFormatting sqref="S6:T6 V6:X6">
    <cfRule type="containsBlanks" dxfId="59" priority="3">
      <formula>LEN(TRIM(S6))=0</formula>
    </cfRule>
  </conditionalFormatting>
  <dataValidations count="5">
    <dataValidation type="list" allowBlank="1" showInputMessage="1" showErrorMessage="1" sqref="O19:T19" xr:uid="{E6987727-B325-4788-A798-7B21127FD62D}">
      <formula1>"12,11,10,9,8,7,6,5,4,3,2,1"</formula1>
    </dataValidation>
    <dataValidation type="textLength" allowBlank="1" showErrorMessage="1" error="10桁で入力してください。" sqref="N3:R3" xr:uid="{7234CD95-6D37-4053-8745-3C14CDCA02EA}">
      <formula1>9</formula1>
      <formula2>10</formula2>
    </dataValidation>
    <dataValidation type="date" allowBlank="1" showInputMessage="1" showErrorMessage="1" sqref="AK4:AP4" xr:uid="{718DE958-3520-404C-AAA1-BE6F6AE5FB66}">
      <formula1>92</formula1>
      <formula2>45747</formula2>
    </dataValidation>
    <dataValidation type="list" imeMode="disabled" allowBlank="1" showInputMessage="1" showErrorMessage="1" sqref="A10:A15" xr:uid="{A3A66073-ADD7-4CAD-9352-37B615E5A98D}">
      <formula1>"○"</formula1>
    </dataValidation>
    <dataValidation imeMode="disabled" allowBlank="1" showInputMessage="1" showErrorMessage="1" sqref="S6:T6 V6:Y6" xr:uid="{681C9171-F7AA-4DDF-B287-E7714480C644}"/>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4C9521-0B50-42A1-8288-874D8E5BD234}">
          <x14:formula1>
            <xm:f>総括表!$C$24:$C$35</xm:f>
          </x14:formula1>
          <xm:sqref>N5:AP5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103C-9A8D-48B4-9D10-46276943BC05}">
  <dimension ref="A1:AQ19"/>
  <sheetViews>
    <sheetView topLeftCell="A10"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58" priority="2">
      <formula>LEN(TRIM(A10))=0</formula>
    </cfRule>
  </conditionalFormatting>
  <conditionalFormatting sqref="N5">
    <cfRule type="containsBlanks" dxfId="57" priority="4">
      <formula>LEN(TRIM(N5))=0</formula>
    </cfRule>
  </conditionalFormatting>
  <conditionalFormatting sqref="N3:R3 AK4 N7:AP7">
    <cfRule type="containsBlanks" dxfId="56" priority="6">
      <formula>LEN(TRIM(N3))=0</formula>
    </cfRule>
  </conditionalFormatting>
  <conditionalFormatting sqref="N4:AE4">
    <cfRule type="containsBlanks" dxfId="55" priority="5">
      <formula>LEN(TRIM(N4))=0</formula>
    </cfRule>
  </conditionalFormatting>
  <conditionalFormatting sqref="O19:T19">
    <cfRule type="containsBlanks" dxfId="54" priority="1">
      <formula>LEN(TRIM(O19))=0</formula>
    </cfRule>
  </conditionalFormatting>
  <conditionalFormatting sqref="S6:T6 V6:X6">
    <cfRule type="containsBlanks" dxfId="53" priority="3">
      <formula>LEN(TRIM(S6))=0</formula>
    </cfRule>
  </conditionalFormatting>
  <dataValidations count="5">
    <dataValidation type="list" allowBlank="1" showInputMessage="1" showErrorMessage="1" sqref="O19:T19" xr:uid="{0EF17924-8D33-4777-82AA-34098619A87C}">
      <formula1>"12,11,10,9,8,7,6,5,4,3,2,1"</formula1>
    </dataValidation>
    <dataValidation type="textLength" allowBlank="1" showErrorMessage="1" error="10桁で入力してください。" sqref="N3:R3" xr:uid="{9E0A8C4B-2556-420C-B492-037BB42567AD}">
      <formula1>9</formula1>
      <formula2>10</formula2>
    </dataValidation>
    <dataValidation type="date" allowBlank="1" showInputMessage="1" showErrorMessage="1" sqref="AK4:AP4" xr:uid="{F70AFFA7-70A7-4681-A051-B63355166C20}">
      <formula1>92</formula1>
      <formula2>45747</formula2>
    </dataValidation>
    <dataValidation type="list" imeMode="disabled" allowBlank="1" showInputMessage="1" showErrorMessage="1" sqref="A10:A15" xr:uid="{4D181797-130D-4B24-98F1-C491BC8FF493}">
      <formula1>"○"</formula1>
    </dataValidation>
    <dataValidation imeMode="disabled" allowBlank="1" showInputMessage="1" showErrorMessage="1" sqref="S6:T6 V6:Y6" xr:uid="{82854B44-DDB0-4FB7-B4F3-8E38F4BC0E08}"/>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CD5973-8D1D-443D-832A-98651B008B55}">
          <x14:formula1>
            <xm:f>総括表!$C$24:$C$35</xm:f>
          </x14:formula1>
          <xm:sqref>N5:AP5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A93C-5139-4629-8472-91C4706AAFED}">
  <dimension ref="A1:AQ19"/>
  <sheetViews>
    <sheetView topLeftCell="A10"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52" priority="2">
      <formula>LEN(TRIM(A10))=0</formula>
    </cfRule>
  </conditionalFormatting>
  <conditionalFormatting sqref="N5">
    <cfRule type="containsBlanks" dxfId="51" priority="4">
      <formula>LEN(TRIM(N5))=0</formula>
    </cfRule>
  </conditionalFormatting>
  <conditionalFormatting sqref="N3:R3 AK4 N7:AP7">
    <cfRule type="containsBlanks" dxfId="50" priority="6">
      <formula>LEN(TRIM(N3))=0</formula>
    </cfRule>
  </conditionalFormatting>
  <conditionalFormatting sqref="N4:AE4">
    <cfRule type="containsBlanks" dxfId="49" priority="5">
      <formula>LEN(TRIM(N4))=0</formula>
    </cfRule>
  </conditionalFormatting>
  <conditionalFormatting sqref="O19:T19">
    <cfRule type="containsBlanks" dxfId="48" priority="1">
      <formula>LEN(TRIM(O19))=0</formula>
    </cfRule>
  </conditionalFormatting>
  <conditionalFormatting sqref="S6:T6 V6:X6">
    <cfRule type="containsBlanks" dxfId="47" priority="3">
      <formula>LEN(TRIM(S6))=0</formula>
    </cfRule>
  </conditionalFormatting>
  <dataValidations count="5">
    <dataValidation imeMode="disabled" allowBlank="1" showInputMessage="1" showErrorMessage="1" sqref="S6:T6 V6:Y6" xr:uid="{9DBBCC2B-02F2-43CC-ACA8-7A6EE72326C1}"/>
    <dataValidation type="list" imeMode="disabled" allowBlank="1" showInputMessage="1" showErrorMessage="1" sqref="A10:A15" xr:uid="{AE9B81CA-E82A-4792-B754-E965734D36A7}">
      <formula1>"○"</formula1>
    </dataValidation>
    <dataValidation type="date" allowBlank="1" showInputMessage="1" showErrorMessage="1" sqref="AK4:AP4" xr:uid="{8A929716-9515-47EF-80D9-9F5369D252E9}">
      <formula1>92</formula1>
      <formula2>45747</formula2>
    </dataValidation>
    <dataValidation type="textLength" allowBlank="1" showErrorMessage="1" error="10桁で入力してください。" sqref="N3:R3" xr:uid="{E8707939-C268-44D9-8654-95F5101F29EE}">
      <formula1>9</formula1>
      <formula2>10</formula2>
    </dataValidation>
    <dataValidation type="list" allowBlank="1" showInputMessage="1" showErrorMessage="1" sqref="O19:T19" xr:uid="{C715BE74-2394-43FE-9DF7-8AB995D4CCD0}">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D09C13-EBA5-492D-AA5C-97E68C176CF6}">
          <x14:formula1>
            <xm:f>総括表!$C$24:$C$35</xm:f>
          </x14:formula1>
          <xm:sqref>N5:AP5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1E7E-22B1-4CF9-A15E-3A2F8B18EF54}">
  <dimension ref="A1:AQ19"/>
  <sheetViews>
    <sheetView topLeftCell="A10"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46" priority="2">
      <formula>LEN(TRIM(A10))=0</formula>
    </cfRule>
  </conditionalFormatting>
  <conditionalFormatting sqref="N5">
    <cfRule type="containsBlanks" dxfId="45" priority="4">
      <formula>LEN(TRIM(N5))=0</formula>
    </cfRule>
  </conditionalFormatting>
  <conditionalFormatting sqref="N3:R3 AK4 N7:AP7">
    <cfRule type="containsBlanks" dxfId="44" priority="6">
      <formula>LEN(TRIM(N3))=0</formula>
    </cfRule>
  </conditionalFormatting>
  <conditionalFormatting sqref="N4:AE4">
    <cfRule type="containsBlanks" dxfId="43" priority="5">
      <formula>LEN(TRIM(N4))=0</formula>
    </cfRule>
  </conditionalFormatting>
  <conditionalFormatting sqref="O19:T19">
    <cfRule type="containsBlanks" dxfId="42" priority="1">
      <formula>LEN(TRIM(O19))=0</formula>
    </cfRule>
  </conditionalFormatting>
  <conditionalFormatting sqref="S6:T6 V6:X6">
    <cfRule type="containsBlanks" dxfId="41" priority="3">
      <formula>LEN(TRIM(S6))=0</formula>
    </cfRule>
  </conditionalFormatting>
  <dataValidations count="5">
    <dataValidation type="list" allowBlank="1" showInputMessage="1" showErrorMessage="1" sqref="O19:T19" xr:uid="{1FB7BB7C-89AD-4492-8519-5585CAD15B56}">
      <formula1>"12,11,10,9,8,7,6,5,4,3,2,1"</formula1>
    </dataValidation>
    <dataValidation type="textLength" allowBlank="1" showErrorMessage="1" error="10桁で入力してください。" sqref="N3:R3" xr:uid="{2CFB05EA-6216-4942-A167-D70A32B41BEE}">
      <formula1>9</formula1>
      <formula2>10</formula2>
    </dataValidation>
    <dataValidation type="date" allowBlank="1" showInputMessage="1" showErrorMessage="1" sqref="AK4:AP4" xr:uid="{899B894B-BA8C-48F5-B9DD-1AB261C839AF}">
      <formula1>92</formula1>
      <formula2>45747</formula2>
    </dataValidation>
    <dataValidation type="list" imeMode="disabled" allowBlank="1" showInputMessage="1" showErrorMessage="1" sqref="A10:A15" xr:uid="{0039225A-F13B-41B4-8B8C-A6CC8E71D085}">
      <formula1>"○"</formula1>
    </dataValidation>
    <dataValidation imeMode="disabled" allowBlank="1" showInputMessage="1" showErrorMessage="1" sqref="S6:T6 V6:Y6" xr:uid="{8D20F00C-3DEE-47A3-984B-0750D6130EDD}"/>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589492-4FE8-4747-96A7-77EE8E6F0558}">
          <x14:formula1>
            <xm:f>総括表!$C$24:$C$35</xm:f>
          </x14:formula1>
          <xm:sqref>N5:AP5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F87-8794-4366-AA4A-3A2997DA708B}">
  <dimension ref="A1:AQ19"/>
  <sheetViews>
    <sheetView topLeftCell="A10" zoomScaleSheetLayoutView="100" workbookViewId="0">
      <selection activeCell="A20" sqref="A1:XFD1048576"/>
    </sheetView>
  </sheetViews>
  <sheetFormatPr defaultRowHeight="12.6"/>
  <cols>
    <col min="1" max="42" width="2.109375" style="45" customWidth="1"/>
    <col min="43" max="46" width="8.88671875" style="45"/>
    <col min="47" max="47" width="48.6640625" style="45" bestFit="1" customWidth="1"/>
    <col min="48" max="16384" width="8.88671875" style="45"/>
  </cols>
  <sheetData>
    <row r="1" spans="1:43">
      <c r="A1" s="41" t="s">
        <v>63</v>
      </c>
      <c r="B1" s="41"/>
      <c r="C1" s="4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43" ht="13.2" thickBo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row>
    <row r="3" spans="1:43" ht="42" customHeight="1">
      <c r="A3" s="273" t="s">
        <v>0</v>
      </c>
      <c r="B3" s="274"/>
      <c r="C3" s="275"/>
      <c r="D3" s="129" t="s">
        <v>118</v>
      </c>
      <c r="E3" s="130"/>
      <c r="F3" s="130"/>
      <c r="G3" s="131"/>
      <c r="H3" s="131"/>
      <c r="I3" s="131"/>
      <c r="J3" s="131"/>
      <c r="K3" s="131"/>
      <c r="L3" s="131"/>
      <c r="M3" s="132"/>
      <c r="N3" s="230"/>
      <c r="O3" s="231"/>
      <c r="P3" s="231"/>
      <c r="Q3" s="231"/>
      <c r="R3" s="232"/>
      <c r="S3" s="133"/>
      <c r="T3" s="133"/>
      <c r="U3" s="133"/>
      <c r="V3" s="133"/>
      <c r="W3" s="133"/>
      <c r="X3" s="133"/>
      <c r="Y3" s="133"/>
      <c r="Z3" s="133"/>
      <c r="AA3" s="133"/>
      <c r="AB3" s="133"/>
      <c r="AC3" s="133"/>
      <c r="AD3" s="133"/>
      <c r="AE3" s="133"/>
      <c r="AF3" s="133"/>
      <c r="AG3" s="133"/>
      <c r="AH3" s="133"/>
      <c r="AI3" s="133"/>
      <c r="AJ3" s="134"/>
      <c r="AK3" s="134"/>
      <c r="AL3" s="134"/>
      <c r="AM3" s="134"/>
      <c r="AN3" s="134"/>
      <c r="AO3" s="134"/>
      <c r="AP3" s="135"/>
    </row>
    <row r="4" spans="1:43" ht="42" customHeight="1">
      <c r="A4" s="276"/>
      <c r="B4" s="277"/>
      <c r="C4" s="278"/>
      <c r="D4" s="136" t="s">
        <v>31</v>
      </c>
      <c r="E4" s="49"/>
      <c r="F4" s="49"/>
      <c r="G4" s="137"/>
      <c r="H4" s="137"/>
      <c r="I4" s="137"/>
      <c r="J4" s="137"/>
      <c r="K4" s="137"/>
      <c r="L4" s="137"/>
      <c r="M4" s="138"/>
      <c r="N4" s="233"/>
      <c r="O4" s="192"/>
      <c r="P4" s="192"/>
      <c r="Q4" s="192"/>
      <c r="R4" s="192"/>
      <c r="S4" s="192"/>
      <c r="T4" s="192"/>
      <c r="U4" s="192"/>
      <c r="V4" s="192"/>
      <c r="W4" s="192"/>
      <c r="X4" s="192"/>
      <c r="Y4" s="192"/>
      <c r="Z4" s="192"/>
      <c r="AA4" s="192"/>
      <c r="AB4" s="192"/>
      <c r="AC4" s="192"/>
      <c r="AD4" s="192"/>
      <c r="AE4" s="192"/>
      <c r="AF4" s="234" t="s">
        <v>55</v>
      </c>
      <c r="AG4" s="235"/>
      <c r="AH4" s="235"/>
      <c r="AI4" s="235"/>
      <c r="AJ4" s="235"/>
      <c r="AK4" s="236"/>
      <c r="AL4" s="236"/>
      <c r="AM4" s="236"/>
      <c r="AN4" s="236"/>
      <c r="AO4" s="236"/>
      <c r="AP4" s="237"/>
    </row>
    <row r="5" spans="1:43" ht="42" customHeight="1">
      <c r="A5" s="276"/>
      <c r="B5" s="277"/>
      <c r="C5" s="278"/>
      <c r="D5" s="139" t="s">
        <v>4</v>
      </c>
      <c r="E5" s="43"/>
      <c r="F5" s="43"/>
      <c r="G5" s="42"/>
      <c r="H5" s="42"/>
      <c r="I5" s="42"/>
      <c r="J5" s="42"/>
      <c r="K5" s="42"/>
      <c r="L5" s="42"/>
      <c r="M5" s="140"/>
      <c r="N5" s="238"/>
      <c r="O5" s="239"/>
      <c r="P5" s="239"/>
      <c r="Q5" s="239"/>
      <c r="R5" s="239"/>
      <c r="S5" s="239"/>
      <c r="T5" s="239"/>
      <c r="U5" s="239"/>
      <c r="V5" s="239"/>
      <c r="W5" s="239"/>
      <c r="X5" s="239"/>
      <c r="Y5" s="239"/>
      <c r="Z5" s="239"/>
      <c r="AA5" s="239"/>
      <c r="AB5" s="239"/>
      <c r="AC5" s="239"/>
      <c r="AD5" s="239"/>
      <c r="AE5" s="239"/>
      <c r="AF5" s="240"/>
      <c r="AG5" s="240"/>
      <c r="AH5" s="240"/>
      <c r="AI5" s="240"/>
      <c r="AJ5" s="240"/>
      <c r="AK5" s="240"/>
      <c r="AL5" s="240"/>
      <c r="AM5" s="240"/>
      <c r="AN5" s="240"/>
      <c r="AO5" s="240"/>
      <c r="AP5" s="241"/>
      <c r="AQ5" s="141"/>
    </row>
    <row r="6" spans="1:43" ht="42" customHeight="1">
      <c r="A6" s="276"/>
      <c r="B6" s="277"/>
      <c r="C6" s="278"/>
      <c r="D6" s="282" t="s">
        <v>40</v>
      </c>
      <c r="E6" s="283"/>
      <c r="F6" s="283"/>
      <c r="G6" s="283"/>
      <c r="H6" s="283"/>
      <c r="I6" s="283"/>
      <c r="J6" s="283"/>
      <c r="K6" s="283"/>
      <c r="L6" s="283"/>
      <c r="M6" s="284"/>
      <c r="N6" s="142" t="s">
        <v>8</v>
      </c>
      <c r="O6" s="142"/>
      <c r="P6" s="142"/>
      <c r="Q6" s="142"/>
      <c r="R6" s="142"/>
      <c r="S6" s="242"/>
      <c r="T6" s="242"/>
      <c r="U6" s="142" t="s">
        <v>6</v>
      </c>
      <c r="V6" s="242"/>
      <c r="W6" s="242"/>
      <c r="X6" s="242"/>
      <c r="Y6" s="143"/>
      <c r="Z6" s="142" t="s">
        <v>15</v>
      </c>
      <c r="AA6" s="142"/>
      <c r="AB6" s="142"/>
      <c r="AC6" s="142"/>
      <c r="AD6" s="142"/>
      <c r="AE6" s="142"/>
      <c r="AF6" s="243"/>
      <c r="AG6" s="243"/>
      <c r="AH6" s="243"/>
      <c r="AI6" s="243"/>
      <c r="AJ6" s="243"/>
      <c r="AK6" s="243"/>
      <c r="AL6" s="243"/>
      <c r="AM6" s="243"/>
      <c r="AN6" s="243"/>
      <c r="AO6" s="243"/>
      <c r="AP6" s="244"/>
    </row>
    <row r="7" spans="1:43" ht="42" customHeight="1" thickBot="1">
      <c r="A7" s="279"/>
      <c r="B7" s="280"/>
      <c r="C7" s="281"/>
      <c r="D7" s="285"/>
      <c r="E7" s="286"/>
      <c r="F7" s="286"/>
      <c r="G7" s="286"/>
      <c r="H7" s="286"/>
      <c r="I7" s="286"/>
      <c r="J7" s="286"/>
      <c r="K7" s="286"/>
      <c r="L7" s="286"/>
      <c r="M7" s="287"/>
      <c r="N7" s="245"/>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7"/>
    </row>
    <row r="8" spans="1:43" ht="13.2" thickBot="1">
      <c r="A8" s="42"/>
      <c r="B8" s="42"/>
      <c r="C8" s="42"/>
      <c r="D8" s="42"/>
      <c r="E8" s="42"/>
      <c r="F8" s="42"/>
      <c r="G8" s="42"/>
      <c r="H8" s="42"/>
      <c r="I8" s="42"/>
      <c r="J8" s="42"/>
      <c r="K8" s="144"/>
      <c r="L8" s="145"/>
      <c r="M8" s="42"/>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row>
    <row r="9" spans="1:43" ht="29.25" customHeight="1" thickBot="1">
      <c r="A9" s="248" t="s">
        <v>28</v>
      </c>
      <c r="B9" s="249"/>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1"/>
    </row>
    <row r="10" spans="1:43" ht="29.25" customHeight="1" thickBot="1">
      <c r="A10" s="252"/>
      <c r="B10" s="253"/>
      <c r="C10" s="254"/>
      <c r="D10" s="255" t="s">
        <v>147</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6"/>
    </row>
    <row r="11" spans="1:43" ht="29.25" customHeight="1" thickBot="1">
      <c r="A11" s="252"/>
      <c r="B11" s="253"/>
      <c r="C11" s="254"/>
      <c r="D11" s="257" t="s">
        <v>50</v>
      </c>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1:43" ht="29.25" customHeight="1" thickBot="1">
      <c r="A12" s="252"/>
      <c r="B12" s="253"/>
      <c r="C12" s="254"/>
      <c r="D12" s="259" t="s">
        <v>48</v>
      </c>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row>
    <row r="13" spans="1:43" ht="29.25" customHeight="1" thickBot="1">
      <c r="A13" s="252"/>
      <c r="B13" s="253"/>
      <c r="C13" s="254"/>
      <c r="D13" s="259" t="s">
        <v>29</v>
      </c>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60"/>
    </row>
    <row r="14" spans="1:43" ht="29.25" customHeight="1" thickBot="1">
      <c r="A14" s="252"/>
      <c r="B14" s="253"/>
      <c r="C14" s="254"/>
      <c r="D14" s="259" t="s">
        <v>75</v>
      </c>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60"/>
    </row>
    <row r="15" spans="1:43" ht="29.25" customHeight="1" thickBot="1">
      <c r="A15" s="252"/>
      <c r="B15" s="253"/>
      <c r="C15" s="254"/>
      <c r="D15" s="261" t="s">
        <v>111</v>
      </c>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3"/>
    </row>
    <row r="16" spans="1:43">
      <c r="A16" s="42"/>
      <c r="B16" s="42"/>
      <c r="C16" s="42"/>
      <c r="D16" s="42"/>
      <c r="E16" s="42"/>
      <c r="F16" s="42"/>
      <c r="G16" s="42"/>
      <c r="H16" s="42"/>
      <c r="I16" s="42"/>
      <c r="J16" s="42"/>
      <c r="K16" s="144"/>
      <c r="L16" s="145"/>
      <c r="M16" s="42"/>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ht="22.5" customHeight="1" thickBot="1">
      <c r="A17" s="42"/>
      <c r="B17" s="42"/>
      <c r="C17" s="42"/>
      <c r="D17" s="42"/>
      <c r="E17" s="42"/>
      <c r="F17" s="42"/>
      <c r="G17" s="146"/>
      <c r="H17" s="42"/>
      <c r="I17" s="42"/>
      <c r="J17" s="42"/>
      <c r="K17" s="144"/>
      <c r="L17" s="145"/>
      <c r="M17" s="42"/>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row r="18" spans="1:42" ht="40.5" customHeight="1">
      <c r="A18" s="291" t="s">
        <v>7</v>
      </c>
      <c r="B18" s="291"/>
      <c r="C18" s="291"/>
      <c r="D18" s="291"/>
      <c r="E18" s="291"/>
      <c r="F18" s="291"/>
      <c r="G18" s="291"/>
      <c r="H18" s="291" t="s">
        <v>43</v>
      </c>
      <c r="I18" s="291"/>
      <c r="J18" s="291"/>
      <c r="K18" s="291"/>
      <c r="L18" s="291"/>
      <c r="M18" s="291"/>
      <c r="N18" s="291"/>
      <c r="O18" s="292" t="s">
        <v>65</v>
      </c>
      <c r="P18" s="292"/>
      <c r="Q18" s="292"/>
      <c r="R18" s="292"/>
      <c r="S18" s="292"/>
      <c r="T18" s="292"/>
      <c r="U18" s="292"/>
      <c r="V18" s="291" t="s">
        <v>68</v>
      </c>
      <c r="W18" s="291"/>
      <c r="X18" s="291"/>
      <c r="Y18" s="291"/>
      <c r="Z18" s="291"/>
      <c r="AA18" s="291"/>
      <c r="AB18" s="293"/>
      <c r="AJ18" s="294"/>
      <c r="AK18" s="295"/>
      <c r="AL18" s="295"/>
      <c r="AM18" s="295"/>
      <c r="AN18" s="295"/>
      <c r="AO18" s="295"/>
      <c r="AP18" s="296"/>
    </row>
    <row r="19" spans="1:42" ht="40.5" customHeight="1" thickBot="1">
      <c r="A19" s="264">
        <v>103000</v>
      </c>
      <c r="B19" s="264"/>
      <c r="C19" s="264"/>
      <c r="D19" s="264"/>
      <c r="E19" s="265"/>
      <c r="F19" s="266" t="s">
        <v>114</v>
      </c>
      <c r="G19" s="288"/>
      <c r="H19" s="264">
        <f>A19</f>
        <v>103000</v>
      </c>
      <c r="I19" s="264"/>
      <c r="J19" s="264"/>
      <c r="K19" s="264"/>
      <c r="L19" s="265"/>
      <c r="M19" s="266" t="s">
        <v>114</v>
      </c>
      <c r="N19" s="288"/>
      <c r="O19" s="289"/>
      <c r="P19" s="290"/>
      <c r="Q19" s="290"/>
      <c r="R19" s="290"/>
      <c r="S19" s="290"/>
      <c r="T19" s="290"/>
      <c r="U19" s="147" t="s">
        <v>66</v>
      </c>
      <c r="V19" s="264">
        <f>H19/12*O19</f>
        <v>0</v>
      </c>
      <c r="W19" s="264"/>
      <c r="X19" s="264"/>
      <c r="Y19" s="264"/>
      <c r="Z19" s="265"/>
      <c r="AA19" s="266" t="s">
        <v>114</v>
      </c>
      <c r="AB19" s="267"/>
      <c r="AJ19" s="268"/>
      <c r="AK19" s="269"/>
      <c r="AL19" s="269"/>
      <c r="AM19" s="269"/>
      <c r="AN19" s="270"/>
      <c r="AO19" s="271"/>
      <c r="AP19" s="27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21"/>
  <conditionalFormatting sqref="A10:A15">
    <cfRule type="containsBlanks" dxfId="40" priority="2">
      <formula>LEN(TRIM(A10))=0</formula>
    </cfRule>
  </conditionalFormatting>
  <conditionalFormatting sqref="N5">
    <cfRule type="containsBlanks" dxfId="39" priority="4">
      <formula>LEN(TRIM(N5))=0</formula>
    </cfRule>
  </conditionalFormatting>
  <conditionalFormatting sqref="N3:R3 AK4 N7:AP7">
    <cfRule type="containsBlanks" dxfId="38" priority="6">
      <formula>LEN(TRIM(N3))=0</formula>
    </cfRule>
  </conditionalFormatting>
  <conditionalFormatting sqref="N4:AE4">
    <cfRule type="containsBlanks" dxfId="37" priority="5">
      <formula>LEN(TRIM(N4))=0</formula>
    </cfRule>
  </conditionalFormatting>
  <conditionalFormatting sqref="O19:T19">
    <cfRule type="containsBlanks" dxfId="36" priority="1">
      <formula>LEN(TRIM(O19))=0</formula>
    </cfRule>
  </conditionalFormatting>
  <conditionalFormatting sqref="S6:T6 V6:X6">
    <cfRule type="containsBlanks" dxfId="35" priority="3">
      <formula>LEN(TRIM(S6))=0</formula>
    </cfRule>
  </conditionalFormatting>
  <dataValidations count="5">
    <dataValidation imeMode="disabled" allowBlank="1" showInputMessage="1" showErrorMessage="1" sqref="S6:T6 V6:Y6" xr:uid="{63C054B7-01AF-4BDD-9D8D-0926D76DC72F}"/>
    <dataValidation type="list" imeMode="disabled" allowBlank="1" showInputMessage="1" showErrorMessage="1" sqref="A10:A15" xr:uid="{F96C0F86-DB97-48E7-AEA4-71A4D1E27808}">
      <formula1>"○"</formula1>
    </dataValidation>
    <dataValidation type="date" allowBlank="1" showInputMessage="1" showErrorMessage="1" sqref="AK4:AP4" xr:uid="{A52E8888-00ED-490E-8B17-254BCC4FDCE1}">
      <formula1>92</formula1>
      <formula2>45747</formula2>
    </dataValidation>
    <dataValidation type="textLength" allowBlank="1" showErrorMessage="1" error="10桁で入力してください。" sqref="N3:R3" xr:uid="{367DDE0E-0684-4456-B489-2F928598E3B7}">
      <formula1>9</formula1>
      <formula2>10</formula2>
    </dataValidation>
    <dataValidation type="list" allowBlank="1" showInputMessage="1" showErrorMessage="1" sqref="O19:T19" xr:uid="{B3D1B3CF-D97C-43AF-B8FF-1E3E8D15AA1C}">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CF7635-A583-4D03-8293-8B72DADBDB44}">
          <x14:formula1>
            <xm:f>総括表!$C$24:$C$35</xm:f>
          </x14:formula1>
          <xm:sqref>N5:AP5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（はじめにお読みください）本申請書の使い方</vt:lpstr>
      <vt:lpstr>総括表</vt:lpstr>
      <vt:lpstr>申請額一覧（別紙１）</vt:lpstr>
      <vt:lpstr>施設１</vt:lpstr>
      <vt:lpstr>施設2</vt:lpstr>
      <vt:lpstr>施設3</vt:lpstr>
      <vt:lpstr>施設4</vt:lpstr>
      <vt:lpstr>施設5</vt:lpstr>
      <vt:lpstr>施設6</vt:lpstr>
      <vt:lpstr>施設7</vt:lpstr>
      <vt:lpstr>施設8</vt:lpstr>
      <vt:lpstr>施設9</vt:lpstr>
      <vt:lpstr>施設10</vt:lpstr>
      <vt:lpstr>請求書</vt:lpstr>
      <vt:lpstr>委任状（申請者と口座名義人が違う場合に提出）</vt:lpstr>
      <vt:lpstr>施設１!Print_Area</vt:lpstr>
      <vt:lpstr>施設10!Print_Area</vt:lpstr>
      <vt:lpstr>施設2!Print_Area</vt:lpstr>
      <vt:lpstr>施設3!Print_Area</vt:lpstr>
      <vt:lpstr>施設4!Print_Area</vt:lpstr>
      <vt:lpstr>施設5!Print_Area</vt:lpstr>
      <vt:lpstr>施設6!Print_Area</vt:lpstr>
      <vt:lpstr>施設7!Print_Area</vt:lpstr>
      <vt:lpstr>施設8!Print_Area</vt:lpstr>
      <vt:lpstr>施設9!Print_Area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senboku</cp:lastModifiedBy>
  <cp:lastPrinted>2026-01-08T01:41:50Z</cp:lastPrinted>
  <dcterms:created xsi:type="dcterms:W3CDTF">2018-06-19T01:27:02Z</dcterms:created>
  <dcterms:modified xsi:type="dcterms:W3CDTF">2026-01-08T01:42:38Z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2023-12-25T02:58:30Z</vt:filetime>
  </property>
</Properties>
</file>