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boku\Desktop\【電気ぷろ】\250709 第１回選定委員会（後）\"/>
    </mc:Choice>
  </mc:AlternateContent>
  <xr:revisionPtr revIDLastSave="0" documentId="13_ncr:1_{DF4C35B5-ED55-42BF-B840-5C73319483CB}" xr6:coauthVersionLast="47" xr6:coauthVersionMax="47" xr10:uidLastSave="{00000000-0000-0000-0000-000000000000}"/>
  <bookViews>
    <workbookView xWindow="-108" yWindow="-108" windowWidth="23256" windowHeight="12576" xr2:uid="{A07A97CB-D7AB-4F00-B711-BF6662056EE5}"/>
  </bookViews>
  <sheets>
    <sheet name="様式7神代小学校" sheetId="5" r:id="rId1"/>
    <sheet name="様式7角館中学校" sheetId="6" r:id="rId2"/>
    <sheet name="様式7角館小学校" sheetId="7" r:id="rId3"/>
    <sheet name="様式7市民会館" sheetId="8" r:id="rId4"/>
    <sheet name="様式7角館樺細工伝承館" sheetId="12" r:id="rId5"/>
    <sheet name="様式7平福記念美術館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2" l="1"/>
  <c r="G14" i="12"/>
  <c r="H14" i="12"/>
  <c r="I14" i="12"/>
  <c r="J14" i="12"/>
  <c r="K14" i="12"/>
  <c r="L14" i="12"/>
  <c r="M14" i="12"/>
  <c r="N14" i="12"/>
  <c r="O14" i="12"/>
  <c r="P14" i="12"/>
  <c r="Q15" i="11"/>
  <c r="Q12" i="11"/>
  <c r="Q12" i="12"/>
  <c r="E14" i="12"/>
  <c r="Q11" i="12"/>
  <c r="Q10" i="12"/>
  <c r="Q9" i="12"/>
  <c r="Q14" i="12" s="1"/>
  <c r="P15" i="11"/>
  <c r="O15" i="11"/>
  <c r="N15" i="11"/>
  <c r="M15" i="11"/>
  <c r="L15" i="11"/>
  <c r="K15" i="11"/>
  <c r="J15" i="11"/>
  <c r="I15" i="11"/>
  <c r="H15" i="11"/>
  <c r="G15" i="11"/>
  <c r="F15" i="11"/>
  <c r="E15" i="11"/>
  <c r="Q11" i="11"/>
  <c r="Q10" i="11"/>
  <c r="Q9" i="11"/>
  <c r="P15" i="8"/>
  <c r="O15" i="8"/>
  <c r="N15" i="8"/>
  <c r="M15" i="8"/>
  <c r="L15" i="8"/>
  <c r="K15" i="8"/>
  <c r="J15" i="8"/>
  <c r="I15" i="8"/>
  <c r="H15" i="8"/>
  <c r="G15" i="8"/>
  <c r="F15" i="8"/>
  <c r="E15" i="8"/>
  <c r="Q12" i="8"/>
  <c r="Q11" i="8"/>
  <c r="Q10" i="8"/>
  <c r="Q9" i="8"/>
  <c r="Q15" i="7"/>
  <c r="Q11" i="7"/>
  <c r="Q12" i="7"/>
  <c r="Q10" i="7"/>
  <c r="Q15" i="6"/>
  <c r="Q11" i="6"/>
  <c r="Q12" i="6"/>
  <c r="Q10" i="6"/>
  <c r="Q15" i="5"/>
  <c r="P15" i="7"/>
  <c r="O15" i="7"/>
  <c r="N15" i="7"/>
  <c r="M15" i="7"/>
  <c r="L15" i="7"/>
  <c r="K15" i="7"/>
  <c r="J15" i="7"/>
  <c r="I15" i="7"/>
  <c r="H15" i="7"/>
  <c r="G15" i="7"/>
  <c r="F15" i="7"/>
  <c r="E15" i="7"/>
  <c r="Q9" i="7"/>
  <c r="P15" i="6"/>
  <c r="O15" i="6"/>
  <c r="N15" i="6"/>
  <c r="M15" i="6"/>
  <c r="L15" i="6"/>
  <c r="K15" i="6"/>
  <c r="J15" i="6"/>
  <c r="I15" i="6"/>
  <c r="H15" i="6"/>
  <c r="G15" i="6"/>
  <c r="F15" i="6"/>
  <c r="E15" i="6"/>
  <c r="Q9" i="6"/>
  <c r="P15" i="5"/>
  <c r="O15" i="5"/>
  <c r="N15" i="5"/>
  <c r="M15" i="5"/>
  <c r="L15" i="5"/>
  <c r="K15" i="5"/>
  <c r="J15" i="5"/>
  <c r="I15" i="5"/>
  <c r="H15" i="5"/>
  <c r="G15" i="5"/>
  <c r="F15" i="5"/>
  <c r="E15" i="5"/>
  <c r="Q12" i="5"/>
  <c r="Q11" i="5"/>
  <c r="Q10" i="5"/>
  <c r="Q9" i="5"/>
  <c r="Q15" i="8" l="1"/>
</calcChain>
</file>

<file path=xl/sharedStrings.xml><?xml version="1.0" encoding="utf-8"?>
<sst xmlns="http://schemas.openxmlformats.org/spreadsheetml/2006/main" count="504" uniqueCount="52">
  <si>
    <t>合計</t>
    <rPh sb="0" eb="2">
      <t>ゴウケイ</t>
    </rPh>
    <phoneticPr fontId="1"/>
  </si>
  <si>
    <t>ピーク時間</t>
    <rPh sb="3" eb="5">
      <t>ジカン</t>
    </rPh>
    <phoneticPr fontId="1"/>
  </si>
  <si>
    <t>夜間</t>
    <rPh sb="0" eb="2">
      <t>ヤカン</t>
    </rPh>
    <phoneticPr fontId="1"/>
  </si>
  <si>
    <t>夏季昼間</t>
    <rPh sb="0" eb="2">
      <t>カキ</t>
    </rPh>
    <rPh sb="2" eb="4">
      <t>チュウカン</t>
    </rPh>
    <phoneticPr fontId="1"/>
  </si>
  <si>
    <t>その他季節昼間</t>
    <rPh sb="2" eb="3">
      <t>タ</t>
    </rPh>
    <rPh sb="3" eb="5">
      <t>キセツ</t>
    </rPh>
    <rPh sb="5" eb="7">
      <t>チュウカン</t>
    </rPh>
    <phoneticPr fontId="1"/>
  </si>
  <si>
    <t>契約電力</t>
    <rPh sb="0" eb="2">
      <t>ケイヤク</t>
    </rPh>
    <rPh sb="2" eb="4">
      <t>デンリョク</t>
    </rPh>
    <phoneticPr fontId="1"/>
  </si>
  <si>
    <t>力率</t>
    <rPh sb="0" eb="2">
      <t>リキリツ</t>
    </rPh>
    <phoneticPr fontId="1"/>
  </si>
  <si>
    <t>使用電力量</t>
    <rPh sb="0" eb="2">
      <t>シヨウ</t>
    </rPh>
    <rPh sb="2" eb="5">
      <t>デンリョクリョウ</t>
    </rPh>
    <phoneticPr fontId="1"/>
  </si>
  <si>
    <t>①－１</t>
    <phoneticPr fontId="1"/>
  </si>
  <si>
    <t>基本料金</t>
    <rPh sb="0" eb="2">
      <t>キホン</t>
    </rPh>
    <rPh sb="2" eb="4">
      <t>リョウキン</t>
    </rPh>
    <phoneticPr fontId="1"/>
  </si>
  <si>
    <t>①－２</t>
    <phoneticPr fontId="1"/>
  </si>
  <si>
    <t>電気量料金</t>
    <rPh sb="0" eb="2">
      <t>デンキ</t>
    </rPh>
    <rPh sb="2" eb="3">
      <t>リョウ</t>
    </rPh>
    <rPh sb="3" eb="5">
      <t>リョウキン</t>
    </rPh>
    <phoneticPr fontId="1"/>
  </si>
  <si>
    <t>①ー３</t>
    <phoneticPr fontId="1"/>
  </si>
  <si>
    <t>燃料費調整額</t>
    <rPh sb="0" eb="2">
      <t>ネンリョウ</t>
    </rPh>
    <rPh sb="2" eb="3">
      <t>ヒ</t>
    </rPh>
    <rPh sb="3" eb="6">
      <t>チョウセイガク</t>
    </rPh>
    <phoneticPr fontId="1"/>
  </si>
  <si>
    <t>①ー４</t>
    <phoneticPr fontId="1"/>
  </si>
  <si>
    <t>再生可能エネルギー発電促進賦課金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1"/>
  </si>
  <si>
    <t>その他</t>
    <rPh sb="2" eb="3">
      <t>タ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</si>
  <si>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</si>
  <si>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</si>
  <si>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ア　単価固定契約</t>
    <rPh sb="2" eb="4">
      <t>タンカ</t>
    </rPh>
    <rPh sb="4" eb="6">
      <t>コテイ</t>
    </rPh>
    <rPh sb="6" eb="8">
      <t>ケイヤク</t>
    </rPh>
    <phoneticPr fontId="1"/>
  </si>
  <si>
    <t>イ　単価変動（市場連動）契約</t>
    <rPh sb="2" eb="4">
      <t>タンカ</t>
    </rPh>
    <rPh sb="4" eb="6">
      <t>ヘンドウ</t>
    </rPh>
    <rPh sb="7" eb="9">
      <t>シジョウ</t>
    </rPh>
    <rPh sb="9" eb="11">
      <t>レンドウ</t>
    </rPh>
    <rPh sb="12" eb="14">
      <t>ケイヤク</t>
    </rPh>
    <phoneticPr fontId="1"/>
  </si>
  <si>
    <t>①－５</t>
    <phoneticPr fontId="1"/>
  </si>
  <si>
    <t>従量料金</t>
    <rPh sb="0" eb="2">
      <t>ジュウリョウ</t>
    </rPh>
    <rPh sb="2" eb="4">
      <t>リョウキン</t>
    </rPh>
    <phoneticPr fontId="1"/>
  </si>
  <si>
    <t>容量拠出金相当額</t>
    <rPh sb="0" eb="2">
      <t>ヨウリョウ</t>
    </rPh>
    <rPh sb="2" eb="5">
      <t>キョシュツキン</t>
    </rPh>
    <rPh sb="5" eb="8">
      <t>ソウトウガク</t>
    </rPh>
    <phoneticPr fontId="1"/>
  </si>
  <si>
    <t>－</t>
    <phoneticPr fontId="1"/>
  </si>
  <si>
    <t>令和6年
４月</t>
    <rPh sb="0" eb="2">
      <t>レイワ</t>
    </rPh>
    <rPh sb="3" eb="4">
      <t>ネン</t>
    </rPh>
    <rPh sb="6" eb="7">
      <t>ガツ</t>
    </rPh>
    <phoneticPr fontId="1"/>
  </si>
  <si>
    <t>令和6年
５月</t>
    <rPh sb="0" eb="2">
      <t>レイワ</t>
    </rPh>
    <rPh sb="3" eb="4">
      <t>ネン</t>
    </rPh>
    <rPh sb="6" eb="7">
      <t>ガツ</t>
    </rPh>
    <phoneticPr fontId="1"/>
  </si>
  <si>
    <t>令和6年
６月</t>
    <rPh sb="0" eb="2">
      <t>レイワ</t>
    </rPh>
    <rPh sb="3" eb="4">
      <t>ネン</t>
    </rPh>
    <rPh sb="6" eb="7">
      <t>ガツ</t>
    </rPh>
    <phoneticPr fontId="1"/>
  </si>
  <si>
    <t>令和6年
７月</t>
    <rPh sb="0" eb="2">
      <t>レイワ</t>
    </rPh>
    <rPh sb="3" eb="4">
      <t>ネン</t>
    </rPh>
    <rPh sb="6" eb="7">
      <t>ガツ</t>
    </rPh>
    <phoneticPr fontId="1"/>
  </si>
  <si>
    <t>令和6年
８月</t>
    <rPh sb="0" eb="2">
      <t>レイワ</t>
    </rPh>
    <rPh sb="3" eb="4">
      <t>ネン</t>
    </rPh>
    <rPh sb="6" eb="7">
      <t>ガツ</t>
    </rPh>
    <phoneticPr fontId="1"/>
  </si>
  <si>
    <t>令和6年
９月</t>
    <rPh sb="0" eb="2">
      <t>レイワ</t>
    </rPh>
    <rPh sb="3" eb="4">
      <t>ネン</t>
    </rPh>
    <rPh sb="6" eb="7">
      <t>ガツ</t>
    </rPh>
    <phoneticPr fontId="1"/>
  </si>
  <si>
    <t>合計（使用電力量）</t>
    <rPh sb="0" eb="2">
      <t>ゴウケイ</t>
    </rPh>
    <rPh sb="3" eb="8">
      <t>シヨウデンリョクリョウ</t>
    </rPh>
    <phoneticPr fontId="1"/>
  </si>
  <si>
    <t>施設名：神代小学校</t>
    <rPh sb="0" eb="3">
      <t>シセツメイ</t>
    </rPh>
    <rPh sb="4" eb="6">
      <t>ジンダイ</t>
    </rPh>
    <rPh sb="6" eb="9">
      <t>ショウガッコウ</t>
    </rPh>
    <phoneticPr fontId="1"/>
  </si>
  <si>
    <t>施設名：角館小学校</t>
    <rPh sb="0" eb="3">
      <t>シセツメイ</t>
    </rPh>
    <rPh sb="4" eb="6">
      <t>カクノダテ</t>
    </rPh>
    <rPh sb="6" eb="9">
      <t>ショウガッコウ</t>
    </rPh>
    <phoneticPr fontId="1"/>
  </si>
  <si>
    <t>令和6年
10月</t>
    <rPh sb="0" eb="2">
      <t>レイワ</t>
    </rPh>
    <rPh sb="3" eb="4">
      <t>ネン</t>
    </rPh>
    <rPh sb="7" eb="8">
      <t>ガツ</t>
    </rPh>
    <phoneticPr fontId="1"/>
  </si>
  <si>
    <t>令和6年
11月</t>
    <rPh sb="0" eb="2">
      <t>レイワ</t>
    </rPh>
    <rPh sb="3" eb="4">
      <t>ネン</t>
    </rPh>
    <rPh sb="7" eb="8">
      <t>ガツ</t>
    </rPh>
    <phoneticPr fontId="1"/>
  </si>
  <si>
    <t>令和6年
12月</t>
    <rPh sb="0" eb="2">
      <t>レイワ</t>
    </rPh>
    <rPh sb="3" eb="4">
      <t>ネン</t>
    </rPh>
    <rPh sb="7" eb="8">
      <t>ガツ</t>
    </rPh>
    <phoneticPr fontId="1"/>
  </si>
  <si>
    <t>令和7年
1月</t>
    <rPh sb="0" eb="2">
      <t>レイワ</t>
    </rPh>
    <rPh sb="3" eb="4">
      <t>ネン</t>
    </rPh>
    <rPh sb="6" eb="7">
      <t>ガツ</t>
    </rPh>
    <phoneticPr fontId="1"/>
  </si>
  <si>
    <t>令和7年
2月</t>
    <rPh sb="0" eb="2">
      <t>レイワ</t>
    </rPh>
    <rPh sb="3" eb="4">
      <t>ネン</t>
    </rPh>
    <rPh sb="6" eb="7">
      <t>ガツ</t>
    </rPh>
    <phoneticPr fontId="1"/>
  </si>
  <si>
    <t>令和7年
3月</t>
    <rPh sb="0" eb="2">
      <t>レイワ</t>
    </rPh>
    <rPh sb="3" eb="4">
      <t>ネン</t>
    </rPh>
    <rPh sb="6" eb="7">
      <t>ガツ</t>
    </rPh>
    <phoneticPr fontId="1"/>
  </si>
  <si>
    <t>◆使用電力量（令和6年4月～令和7年3月）</t>
    <rPh sb="1" eb="3">
      <t>シヨウ</t>
    </rPh>
    <rPh sb="3" eb="5">
      <t>デンリョク</t>
    </rPh>
    <rPh sb="5" eb="6">
      <t>リョウ</t>
    </rPh>
    <phoneticPr fontId="1"/>
  </si>
  <si>
    <t>施設名：角館中学校</t>
    <rPh sb="0" eb="3">
      <t>シセツメイ</t>
    </rPh>
    <rPh sb="4" eb="6">
      <t>カクノダテ</t>
    </rPh>
    <rPh sb="6" eb="9">
      <t>チュウガッコウ</t>
    </rPh>
    <phoneticPr fontId="1"/>
  </si>
  <si>
    <t>会社名</t>
    <rPh sb="0" eb="3">
      <t>カイシャメイ</t>
    </rPh>
    <phoneticPr fontId="1"/>
  </si>
  <si>
    <t>施設名：市民会館</t>
    <rPh sb="0" eb="3">
      <t>シセツメイ</t>
    </rPh>
    <rPh sb="4" eb="6">
      <t>シミン</t>
    </rPh>
    <rPh sb="6" eb="8">
      <t>カイカン</t>
    </rPh>
    <phoneticPr fontId="1"/>
  </si>
  <si>
    <t>施設名：平福記念美術館</t>
    <rPh sb="0" eb="3">
      <t>シセツメイ</t>
    </rPh>
    <rPh sb="4" eb="6">
      <t>ヒラフク</t>
    </rPh>
    <rPh sb="6" eb="8">
      <t>キネン</t>
    </rPh>
    <rPh sb="8" eb="10">
      <t>ビジュツ</t>
    </rPh>
    <rPh sb="10" eb="11">
      <t>ヤカタ</t>
    </rPh>
    <phoneticPr fontId="1"/>
  </si>
  <si>
    <t>施設名：角館樺細工伝承館</t>
    <rPh sb="0" eb="3">
      <t>シセツメイ</t>
    </rPh>
    <rPh sb="4" eb="6">
      <t>カクノダテ</t>
    </rPh>
    <rPh sb="6" eb="9">
      <t>カバザイク</t>
    </rPh>
    <rPh sb="9" eb="12">
      <t>デンショウカン</t>
    </rPh>
    <phoneticPr fontId="1"/>
  </si>
  <si>
    <t>その他季節平日</t>
    <rPh sb="2" eb="3">
      <t>タ</t>
    </rPh>
    <rPh sb="3" eb="5">
      <t>キセツ</t>
    </rPh>
    <rPh sb="5" eb="7">
      <t>ヘイジツ</t>
    </rPh>
    <phoneticPr fontId="1"/>
  </si>
  <si>
    <t>休日</t>
    <rPh sb="0" eb="2">
      <t>キュウジツ</t>
    </rPh>
    <phoneticPr fontId="1"/>
  </si>
  <si>
    <t>夏季平日</t>
    <rPh sb="0" eb="2">
      <t>カキ</t>
    </rPh>
    <rPh sb="2" eb="4">
      <t>ヘイジツ</t>
    </rPh>
    <phoneticPr fontId="1"/>
  </si>
  <si>
    <t>夏季</t>
    <rPh sb="0" eb="2">
      <t>カキ</t>
    </rPh>
    <phoneticPr fontId="1"/>
  </si>
  <si>
    <t>様式７</t>
    <rPh sb="0" eb="2">
      <t>ヨウシキ</t>
    </rPh>
    <phoneticPr fontId="1"/>
  </si>
  <si>
    <t>見積明細書</t>
    <rPh sb="0" eb="2">
      <t>ミツモリ</t>
    </rPh>
    <rPh sb="2" eb="4">
      <t>メイサイ</t>
    </rPh>
    <rPh sb="4" eb="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</si>
</sst>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9" fontId="0" fillId="0" borderId="1" xfId="0" applyNumberFormat="1" applyBorder="1">
      <alignment vertical="center"/>
    </xf>
    <xf numFmtId="0" fontId="2" fillId="0" borderId="0" xfId="0" applyFont="1">
      <alignment vertical="center"/>
    </xf>
    <xf numFmtId="178" fontId="3" fillId="0" borderId="1" xfId="0" applyNumberFormat="1" applyFon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E61FE-98DD-43FA-BA5E-C86F97EB0D3E}">
  <sheetPr>
    <pageSetUpPr fitToPage="1"/>
  </sheetPr>
  <dimension ref="B1:Q53"/>
  <sheetViews>
    <sheetView showGridLines="0" tabSelected="1" workbookViewId="0">
      <selection activeCell="C1" sqref="C1"/>
    </sheetView>
  </sheetViews>
  <sheetFormatPr defaultRowHeight="18" x14ac:dyDescent="0.45"/>
  <cols>
    <col min="2" max="2" width="11.69921875" customWidth="1"/>
    <col min="3" max="3" width="33.8984375" bestFit="1" customWidth="1"/>
    <col min="4" max="4" width="28.09765625" customWidth="1"/>
    <col min="5" max="16" width="8.8984375" customWidth="1"/>
  </cols>
  <sheetData>
    <row r="1" spans="2:17" x14ac:dyDescent="0.45">
      <c r="B1" s="11" t="s">
        <v>50</v>
      </c>
      <c r="C1" t="s">
        <v>51</v>
      </c>
    </row>
    <row r="2" spans="2:17" ht="33.6" customHeight="1" x14ac:dyDescent="0.45">
      <c r="B2" s="2" t="s">
        <v>42</v>
      </c>
      <c r="C2" s="2"/>
    </row>
    <row r="4" spans="2:17" x14ac:dyDescent="0.45">
      <c r="B4" s="11" t="s">
        <v>32</v>
      </c>
    </row>
    <row r="5" spans="2:17" x14ac:dyDescent="0.45">
      <c r="B5" t="s">
        <v>40</v>
      </c>
    </row>
    <row r="6" spans="2:17" ht="36" x14ac:dyDescent="0.45">
      <c r="B6" s="2"/>
      <c r="C6" s="2" t="s">
        <v>17</v>
      </c>
      <c r="D6" s="2" t="s">
        <v>18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6" t="s">
        <v>0</v>
      </c>
    </row>
    <row r="7" spans="2:17" x14ac:dyDescent="0.45">
      <c r="B7" s="2"/>
      <c r="C7" s="2" t="s">
        <v>5</v>
      </c>
      <c r="D7" s="2"/>
      <c r="E7" s="4">
        <v>100</v>
      </c>
      <c r="F7" s="4">
        <v>100</v>
      </c>
      <c r="G7" s="4">
        <v>100</v>
      </c>
      <c r="H7" s="4">
        <v>100</v>
      </c>
      <c r="I7" s="4">
        <v>100</v>
      </c>
      <c r="J7" s="4">
        <v>91</v>
      </c>
      <c r="K7" s="4">
        <v>91</v>
      </c>
      <c r="L7" s="4">
        <v>91</v>
      </c>
      <c r="M7" s="4">
        <v>91</v>
      </c>
      <c r="N7" s="4">
        <v>91</v>
      </c>
      <c r="O7" s="4">
        <v>91</v>
      </c>
      <c r="P7" s="4">
        <v>91</v>
      </c>
      <c r="Q7" s="6" t="s">
        <v>24</v>
      </c>
    </row>
    <row r="8" spans="2:17" x14ac:dyDescent="0.45">
      <c r="B8" s="2"/>
      <c r="C8" s="2" t="s">
        <v>6</v>
      </c>
      <c r="D8" s="2"/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6" t="s">
        <v>24</v>
      </c>
    </row>
    <row r="9" spans="2:17" x14ac:dyDescent="0.45">
      <c r="B9" s="2"/>
      <c r="C9" s="8" t="s">
        <v>7</v>
      </c>
      <c r="D9" s="2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3">
        <f>SUM(E9:P9)</f>
        <v>0</v>
      </c>
    </row>
    <row r="10" spans="2:17" x14ac:dyDescent="0.45">
      <c r="B10" s="2"/>
      <c r="C10" s="9"/>
      <c r="D10" s="2" t="s">
        <v>3</v>
      </c>
      <c r="E10" s="5">
        <v>0</v>
      </c>
      <c r="F10" s="5">
        <v>0</v>
      </c>
      <c r="G10" s="5">
        <v>0</v>
      </c>
      <c r="H10" s="5">
        <v>385</v>
      </c>
      <c r="I10" s="5">
        <v>10401</v>
      </c>
      <c r="J10" s="5">
        <v>8877</v>
      </c>
      <c r="K10" s="5">
        <v>8881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3">
        <f t="shared" ref="Q10:Q12" si="0">SUM(E10:P10)</f>
        <v>28544</v>
      </c>
    </row>
    <row r="11" spans="2:17" x14ac:dyDescent="0.45">
      <c r="B11" s="2"/>
      <c r="C11" s="9"/>
      <c r="D11" s="2" t="s">
        <v>4</v>
      </c>
      <c r="E11" s="5">
        <v>9244</v>
      </c>
      <c r="F11" s="5">
        <v>6569</v>
      </c>
      <c r="G11" s="5">
        <v>6302</v>
      </c>
      <c r="H11" s="5">
        <v>6593</v>
      </c>
      <c r="I11" s="5">
        <v>0</v>
      </c>
      <c r="J11" s="5">
        <v>0</v>
      </c>
      <c r="K11" s="5">
        <v>459</v>
      </c>
      <c r="L11" s="5">
        <v>6906</v>
      </c>
      <c r="M11" s="5">
        <v>7431</v>
      </c>
      <c r="N11" s="5">
        <v>9744</v>
      </c>
      <c r="O11" s="5">
        <v>9695</v>
      </c>
      <c r="P11" s="5">
        <v>9451</v>
      </c>
      <c r="Q11" s="3">
        <f t="shared" si="0"/>
        <v>72394</v>
      </c>
    </row>
    <row r="12" spans="2:17" x14ac:dyDescent="0.45">
      <c r="B12" s="2"/>
      <c r="C12" s="9"/>
      <c r="D12" s="2" t="s">
        <v>2</v>
      </c>
      <c r="E12" s="5">
        <v>3768</v>
      </c>
      <c r="F12" s="5">
        <v>2235</v>
      </c>
      <c r="G12" s="5">
        <v>1841</v>
      </c>
      <c r="H12" s="5">
        <v>1803</v>
      </c>
      <c r="I12" s="5">
        <v>2252</v>
      </c>
      <c r="J12" s="5">
        <v>2223</v>
      </c>
      <c r="K12" s="5">
        <v>2111</v>
      </c>
      <c r="L12" s="5">
        <v>2042</v>
      </c>
      <c r="M12" s="5">
        <v>2132</v>
      </c>
      <c r="N12" s="5">
        <v>3536</v>
      </c>
      <c r="O12" s="5">
        <v>4270</v>
      </c>
      <c r="P12" s="5">
        <v>3852</v>
      </c>
      <c r="Q12" s="3">
        <f t="shared" si="0"/>
        <v>32065</v>
      </c>
    </row>
    <row r="13" spans="2:17" x14ac:dyDescent="0.45">
      <c r="B13" s="2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45"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5">
      <c r="B15" s="2"/>
      <c r="C15" s="2" t="s">
        <v>31</v>
      </c>
      <c r="D15" s="2"/>
      <c r="E15" s="3">
        <f>SUM(E9:E14)</f>
        <v>13012</v>
      </c>
      <c r="F15" s="3">
        <f t="shared" ref="F15:P15" si="1">SUM(F9:F14)</f>
        <v>8804</v>
      </c>
      <c r="G15" s="3">
        <f t="shared" si="1"/>
        <v>8143</v>
      </c>
      <c r="H15" s="3">
        <f t="shared" si="1"/>
        <v>8781</v>
      </c>
      <c r="I15" s="3">
        <f t="shared" si="1"/>
        <v>12653</v>
      </c>
      <c r="J15" s="3">
        <f t="shared" si="1"/>
        <v>11100</v>
      </c>
      <c r="K15" s="3">
        <f t="shared" si="1"/>
        <v>11451</v>
      </c>
      <c r="L15" s="3">
        <f t="shared" si="1"/>
        <v>8948</v>
      </c>
      <c r="M15" s="3">
        <f t="shared" si="1"/>
        <v>9563</v>
      </c>
      <c r="N15" s="3">
        <f t="shared" si="1"/>
        <v>13280</v>
      </c>
      <c r="O15" s="3">
        <f t="shared" si="1"/>
        <v>13965</v>
      </c>
      <c r="P15" s="3">
        <f t="shared" si="1"/>
        <v>13303</v>
      </c>
      <c r="Q15" s="3">
        <f>SUM(Q9:Q14)</f>
        <v>133003</v>
      </c>
    </row>
    <row r="17" spans="2:17" x14ac:dyDescent="0.45">
      <c r="B17" t="s">
        <v>19</v>
      </c>
    </row>
    <row r="18" spans="2:17" ht="36" x14ac:dyDescent="0.45">
      <c r="B18" s="2"/>
      <c r="C18" s="2" t="s">
        <v>17</v>
      </c>
      <c r="D18" s="2" t="s">
        <v>18</v>
      </c>
      <c r="E18" s="1" t="s">
        <v>25</v>
      </c>
      <c r="F18" s="1" t="s">
        <v>26</v>
      </c>
      <c r="G18" s="1" t="s">
        <v>27</v>
      </c>
      <c r="H18" s="1" t="s">
        <v>28</v>
      </c>
      <c r="I18" s="1" t="s">
        <v>29</v>
      </c>
      <c r="J18" s="1" t="s">
        <v>30</v>
      </c>
      <c r="K18" s="1" t="s">
        <v>34</v>
      </c>
      <c r="L18" s="1" t="s">
        <v>35</v>
      </c>
      <c r="M18" s="1" t="s">
        <v>36</v>
      </c>
      <c r="N18" s="1" t="s">
        <v>37</v>
      </c>
      <c r="O18" s="1" t="s">
        <v>38</v>
      </c>
      <c r="P18" s="1" t="s">
        <v>39</v>
      </c>
      <c r="Q18" s="6" t="s">
        <v>0</v>
      </c>
    </row>
    <row r="19" spans="2:17" x14ac:dyDescent="0.45">
      <c r="B19" s="7" t="s">
        <v>8</v>
      </c>
      <c r="C19" s="7" t="s">
        <v>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7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45">
      <c r="B21" s="2" t="s">
        <v>10</v>
      </c>
      <c r="C21" s="2" t="s">
        <v>11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45">
      <c r="B26" s="2" t="s">
        <v>12</v>
      </c>
      <c r="C26" s="2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45">
      <c r="B28" s="2" t="s">
        <v>14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4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45"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5" spans="2:17" x14ac:dyDescent="0.45">
      <c r="B35" t="s">
        <v>20</v>
      </c>
    </row>
    <row r="36" spans="2:17" ht="36" x14ac:dyDescent="0.45">
      <c r="B36" s="2"/>
      <c r="C36" s="2" t="s">
        <v>17</v>
      </c>
      <c r="D36" s="2" t="s">
        <v>18</v>
      </c>
      <c r="E36" s="1" t="s">
        <v>25</v>
      </c>
      <c r="F36" s="1" t="s">
        <v>26</v>
      </c>
      <c r="G36" s="1" t="s">
        <v>27</v>
      </c>
      <c r="H36" s="1" t="s">
        <v>28</v>
      </c>
      <c r="I36" s="1" t="s">
        <v>29</v>
      </c>
      <c r="J36" s="1" t="s">
        <v>30</v>
      </c>
      <c r="K36" s="1" t="s">
        <v>34</v>
      </c>
      <c r="L36" s="1" t="s">
        <v>35</v>
      </c>
      <c r="M36" s="1" t="s">
        <v>36</v>
      </c>
      <c r="N36" s="1" t="s">
        <v>37</v>
      </c>
      <c r="O36" s="1" t="s">
        <v>38</v>
      </c>
      <c r="P36" s="1" t="s">
        <v>39</v>
      </c>
      <c r="Q36" s="6" t="s">
        <v>0</v>
      </c>
    </row>
    <row r="37" spans="2:17" x14ac:dyDescent="0.45">
      <c r="B37" s="7" t="s">
        <v>8</v>
      </c>
      <c r="C37" s="7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45">
      <c r="B38" s="7"/>
      <c r="C38" s="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45">
      <c r="B39" s="2" t="s">
        <v>10</v>
      </c>
      <c r="C39" s="2" t="s">
        <v>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4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4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45">
      <c r="B44" s="2" t="s">
        <v>12</v>
      </c>
      <c r="C44" s="2" t="s">
        <v>13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4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45">
      <c r="B46" s="2" t="s">
        <v>14</v>
      </c>
      <c r="C46" s="2" t="s">
        <v>15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4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45">
      <c r="B48" s="2" t="s">
        <v>21</v>
      </c>
      <c r="C48" s="2" t="s">
        <v>23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4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45">
      <c r="B50" s="2" t="s">
        <v>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4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45">
      <c r="B53" s="2" t="s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phoneticPr fontId="1"/>
  <pageMargins left="0.7" right="0.7" top="0.75" bottom="0.75" header="0.3" footer="0.3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C4C54-458B-41C3-A851-3CFCECE8E966}">
  <sheetPr>
    <pageSetUpPr fitToPage="1"/>
  </sheetPr>
  <dimension ref="B1:Q53"/>
  <sheetViews>
    <sheetView showGridLines="0" workbookViewId="0">
      <selection activeCell="C1" sqref="C1"/>
    </sheetView>
  </sheetViews>
  <sheetFormatPr defaultRowHeight="18" x14ac:dyDescent="0.45"/>
  <cols>
    <col min="2" max="2" width="11.69921875" customWidth="1"/>
    <col min="3" max="3" width="33.8984375" bestFit="1" customWidth="1"/>
    <col min="4" max="4" width="28.09765625" customWidth="1"/>
    <col min="5" max="16" width="8.8984375" customWidth="1"/>
  </cols>
  <sheetData>
    <row r="1" spans="2:17" x14ac:dyDescent="0.45">
      <c r="B1" s="11" t="s">
        <v>50</v>
      </c>
      <c r="C1" t="s">
        <v>51</v>
      </c>
    </row>
    <row r="2" spans="2:17" ht="33.6" customHeight="1" x14ac:dyDescent="0.45">
      <c r="B2" s="2" t="s">
        <v>42</v>
      </c>
      <c r="C2" s="2"/>
    </row>
    <row r="4" spans="2:17" x14ac:dyDescent="0.45">
      <c r="B4" s="11" t="s">
        <v>41</v>
      </c>
    </row>
    <row r="5" spans="2:17" x14ac:dyDescent="0.45">
      <c r="B5" t="s">
        <v>40</v>
      </c>
    </row>
    <row r="6" spans="2:17" ht="36" x14ac:dyDescent="0.45">
      <c r="B6" s="2"/>
      <c r="C6" s="2" t="s">
        <v>17</v>
      </c>
      <c r="D6" s="2" t="s">
        <v>18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6" t="s">
        <v>0</v>
      </c>
    </row>
    <row r="7" spans="2:17" x14ac:dyDescent="0.45">
      <c r="B7" s="2"/>
      <c r="C7" s="2" t="s">
        <v>5</v>
      </c>
      <c r="D7" s="2"/>
      <c r="E7" s="4">
        <v>145</v>
      </c>
      <c r="F7" s="4">
        <v>145</v>
      </c>
      <c r="G7" s="4">
        <v>145</v>
      </c>
      <c r="H7" s="4">
        <v>145</v>
      </c>
      <c r="I7" s="4">
        <v>145</v>
      </c>
      <c r="J7" s="4">
        <v>124</v>
      </c>
      <c r="K7" s="4">
        <v>124</v>
      </c>
      <c r="L7" s="4">
        <v>124</v>
      </c>
      <c r="M7" s="4">
        <v>111</v>
      </c>
      <c r="N7" s="4">
        <v>111</v>
      </c>
      <c r="O7" s="4">
        <v>126</v>
      </c>
      <c r="P7" s="4">
        <v>126</v>
      </c>
      <c r="Q7" s="6" t="s">
        <v>24</v>
      </c>
    </row>
    <row r="8" spans="2:17" x14ac:dyDescent="0.45">
      <c r="B8" s="2"/>
      <c r="C8" s="2" t="s">
        <v>6</v>
      </c>
      <c r="D8" s="2"/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6" t="s">
        <v>24</v>
      </c>
    </row>
    <row r="9" spans="2:17" x14ac:dyDescent="0.45">
      <c r="B9" s="2"/>
      <c r="C9" s="8" t="s">
        <v>7</v>
      </c>
      <c r="D9" s="2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3">
        <f>SUM(E9:P9)</f>
        <v>0</v>
      </c>
    </row>
    <row r="10" spans="2:17" x14ac:dyDescent="0.45">
      <c r="B10" s="2"/>
      <c r="C10" s="9"/>
      <c r="D10" s="2" t="s">
        <v>3</v>
      </c>
      <c r="E10" s="5">
        <v>0</v>
      </c>
      <c r="F10" s="5">
        <v>0</v>
      </c>
      <c r="G10" s="5">
        <v>0</v>
      </c>
      <c r="H10" s="5">
        <v>5265</v>
      </c>
      <c r="I10" s="5">
        <v>11255</v>
      </c>
      <c r="J10" s="5">
        <v>14720</v>
      </c>
      <c r="K10" s="5">
        <v>4642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3">
        <f>SUM(E10:P10)</f>
        <v>35882</v>
      </c>
    </row>
    <row r="11" spans="2:17" x14ac:dyDescent="0.45">
      <c r="B11" s="2"/>
      <c r="C11" s="9"/>
      <c r="D11" s="2" t="s">
        <v>4</v>
      </c>
      <c r="E11" s="5">
        <v>8264</v>
      </c>
      <c r="F11" s="5">
        <v>8627</v>
      </c>
      <c r="G11" s="5">
        <v>9658</v>
      </c>
      <c r="H11" s="5">
        <v>7347</v>
      </c>
      <c r="I11" s="5">
        <v>0</v>
      </c>
      <c r="J11" s="5">
        <v>0</v>
      </c>
      <c r="K11" s="5">
        <v>5028</v>
      </c>
      <c r="L11" s="5">
        <v>9129</v>
      </c>
      <c r="M11" s="5">
        <v>15669</v>
      </c>
      <c r="N11" s="5">
        <v>14419</v>
      </c>
      <c r="O11" s="5">
        <v>19482</v>
      </c>
      <c r="P11" s="5">
        <v>15063</v>
      </c>
      <c r="Q11" s="3">
        <f t="shared" ref="Q11:Q12" si="0">SUM(E11:P11)</f>
        <v>112686</v>
      </c>
    </row>
    <row r="12" spans="2:17" x14ac:dyDescent="0.45">
      <c r="B12" s="2"/>
      <c r="C12" s="9"/>
      <c r="D12" s="2" t="s">
        <v>2</v>
      </c>
      <c r="E12" s="5">
        <v>2411</v>
      </c>
      <c r="F12" s="5">
        <v>2011</v>
      </c>
      <c r="G12" s="5">
        <v>2215</v>
      </c>
      <c r="H12" s="5">
        <v>2332</v>
      </c>
      <c r="I12" s="5">
        <v>2210</v>
      </c>
      <c r="J12" s="5">
        <v>2613</v>
      </c>
      <c r="K12" s="5">
        <v>2158</v>
      </c>
      <c r="L12" s="5">
        <v>2171</v>
      </c>
      <c r="M12" s="5">
        <v>4227</v>
      </c>
      <c r="N12" s="5">
        <v>7191</v>
      </c>
      <c r="O12" s="5">
        <v>7673</v>
      </c>
      <c r="P12" s="5">
        <v>6211</v>
      </c>
      <c r="Q12" s="3">
        <f t="shared" si="0"/>
        <v>43423</v>
      </c>
    </row>
    <row r="13" spans="2:17" x14ac:dyDescent="0.45">
      <c r="B13" s="2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45"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5">
      <c r="B15" s="2"/>
      <c r="C15" s="2" t="s">
        <v>31</v>
      </c>
      <c r="D15" s="2"/>
      <c r="E15" s="3">
        <f>SUM(E9:E14)</f>
        <v>10675</v>
      </c>
      <c r="F15" s="3">
        <f t="shared" ref="F15:P15" si="1">SUM(F9:F14)</f>
        <v>10638</v>
      </c>
      <c r="G15" s="3">
        <f t="shared" si="1"/>
        <v>11873</v>
      </c>
      <c r="H15" s="3">
        <f t="shared" si="1"/>
        <v>14944</v>
      </c>
      <c r="I15" s="3">
        <f t="shared" si="1"/>
        <v>13465</v>
      </c>
      <c r="J15" s="3">
        <f t="shared" si="1"/>
        <v>17333</v>
      </c>
      <c r="K15" s="3">
        <f t="shared" si="1"/>
        <v>11828</v>
      </c>
      <c r="L15" s="3">
        <f t="shared" si="1"/>
        <v>11300</v>
      </c>
      <c r="M15" s="3">
        <f t="shared" si="1"/>
        <v>19896</v>
      </c>
      <c r="N15" s="3">
        <f t="shared" si="1"/>
        <v>21610</v>
      </c>
      <c r="O15" s="3">
        <f t="shared" si="1"/>
        <v>27155</v>
      </c>
      <c r="P15" s="3">
        <f t="shared" si="1"/>
        <v>21274</v>
      </c>
      <c r="Q15" s="3">
        <f>SUM(Q9:Q14)</f>
        <v>191991</v>
      </c>
    </row>
    <row r="17" spans="2:17" x14ac:dyDescent="0.45">
      <c r="B17" t="s">
        <v>19</v>
      </c>
    </row>
    <row r="18" spans="2:17" ht="36" x14ac:dyDescent="0.45">
      <c r="B18" s="2"/>
      <c r="C18" s="2" t="s">
        <v>17</v>
      </c>
      <c r="D18" s="2" t="s">
        <v>18</v>
      </c>
      <c r="E18" s="1" t="s">
        <v>25</v>
      </c>
      <c r="F18" s="1" t="s">
        <v>26</v>
      </c>
      <c r="G18" s="1" t="s">
        <v>27</v>
      </c>
      <c r="H18" s="1" t="s">
        <v>28</v>
      </c>
      <c r="I18" s="1" t="s">
        <v>29</v>
      </c>
      <c r="J18" s="1" t="s">
        <v>30</v>
      </c>
      <c r="K18" s="1" t="s">
        <v>34</v>
      </c>
      <c r="L18" s="1" t="s">
        <v>35</v>
      </c>
      <c r="M18" s="1" t="s">
        <v>36</v>
      </c>
      <c r="N18" s="1" t="s">
        <v>37</v>
      </c>
      <c r="O18" s="1" t="s">
        <v>38</v>
      </c>
      <c r="P18" s="1" t="s">
        <v>39</v>
      </c>
      <c r="Q18" s="6" t="s">
        <v>0</v>
      </c>
    </row>
    <row r="19" spans="2:17" x14ac:dyDescent="0.45">
      <c r="B19" s="7" t="s">
        <v>8</v>
      </c>
      <c r="C19" s="7" t="s">
        <v>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7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45">
      <c r="B21" s="2" t="s">
        <v>10</v>
      </c>
      <c r="C21" s="2" t="s">
        <v>11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45">
      <c r="B26" s="2" t="s">
        <v>12</v>
      </c>
      <c r="C26" s="2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45">
      <c r="B28" s="2" t="s">
        <v>14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4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45"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5" spans="2:17" x14ac:dyDescent="0.45">
      <c r="B35" t="s">
        <v>20</v>
      </c>
    </row>
    <row r="36" spans="2:17" ht="36" x14ac:dyDescent="0.45">
      <c r="B36" s="2"/>
      <c r="C36" s="2" t="s">
        <v>17</v>
      </c>
      <c r="D36" s="2" t="s">
        <v>18</v>
      </c>
      <c r="E36" s="1" t="s">
        <v>25</v>
      </c>
      <c r="F36" s="1" t="s">
        <v>26</v>
      </c>
      <c r="G36" s="1" t="s">
        <v>27</v>
      </c>
      <c r="H36" s="1" t="s">
        <v>28</v>
      </c>
      <c r="I36" s="1" t="s">
        <v>29</v>
      </c>
      <c r="J36" s="1" t="s">
        <v>30</v>
      </c>
      <c r="K36" s="1" t="s">
        <v>34</v>
      </c>
      <c r="L36" s="1" t="s">
        <v>35</v>
      </c>
      <c r="M36" s="1" t="s">
        <v>36</v>
      </c>
      <c r="N36" s="1" t="s">
        <v>37</v>
      </c>
      <c r="O36" s="1" t="s">
        <v>38</v>
      </c>
      <c r="P36" s="1" t="s">
        <v>39</v>
      </c>
      <c r="Q36" s="6" t="s">
        <v>0</v>
      </c>
    </row>
    <row r="37" spans="2:17" x14ac:dyDescent="0.45">
      <c r="B37" s="7" t="s">
        <v>8</v>
      </c>
      <c r="C37" s="7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45">
      <c r="B38" s="7"/>
      <c r="C38" s="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45">
      <c r="B39" s="2" t="s">
        <v>10</v>
      </c>
      <c r="C39" s="2" t="s">
        <v>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4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4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45">
      <c r="B44" s="2" t="s">
        <v>12</v>
      </c>
      <c r="C44" s="2" t="s">
        <v>13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4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45">
      <c r="B46" s="2" t="s">
        <v>14</v>
      </c>
      <c r="C46" s="2" t="s">
        <v>15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4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45">
      <c r="B48" s="2" t="s">
        <v>21</v>
      </c>
      <c r="C48" s="2" t="s">
        <v>23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4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45">
      <c r="B50" s="2" t="s">
        <v>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4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45">
      <c r="B53" s="2" t="s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phoneticPr fontId="1"/>
  <pageMargins left="0.7" right="0.7" top="0.75" bottom="0.75" header="0.3" footer="0.3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9D55-8287-4682-8176-172EAAB38A0A}">
  <sheetPr>
    <pageSetUpPr fitToPage="1"/>
  </sheetPr>
  <dimension ref="B1:Q53"/>
  <sheetViews>
    <sheetView showGridLines="0" workbookViewId="0">
      <selection activeCell="C1" sqref="C1"/>
    </sheetView>
  </sheetViews>
  <sheetFormatPr defaultRowHeight="18" x14ac:dyDescent="0.45"/>
  <cols>
    <col min="2" max="2" width="11.69921875" customWidth="1"/>
    <col min="3" max="3" width="33.8984375" bestFit="1" customWidth="1"/>
    <col min="4" max="4" width="28.09765625" customWidth="1"/>
    <col min="5" max="16" width="8.8984375" customWidth="1"/>
  </cols>
  <sheetData>
    <row r="1" spans="2:17" x14ac:dyDescent="0.45">
      <c r="B1" s="11" t="s">
        <v>50</v>
      </c>
      <c r="C1" t="s">
        <v>51</v>
      </c>
    </row>
    <row r="2" spans="2:17" ht="33.6" customHeight="1" x14ac:dyDescent="0.45">
      <c r="B2" s="2" t="s">
        <v>42</v>
      </c>
      <c r="C2" s="2"/>
    </row>
    <row r="4" spans="2:17" x14ac:dyDescent="0.45">
      <c r="B4" s="11" t="s">
        <v>33</v>
      </c>
    </row>
    <row r="5" spans="2:17" x14ac:dyDescent="0.45">
      <c r="B5" t="s">
        <v>40</v>
      </c>
    </row>
    <row r="6" spans="2:17" ht="36" x14ac:dyDescent="0.45">
      <c r="B6" s="2"/>
      <c r="C6" s="2" t="s">
        <v>17</v>
      </c>
      <c r="D6" s="2" t="s">
        <v>18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6" t="s">
        <v>0</v>
      </c>
    </row>
    <row r="7" spans="2:17" x14ac:dyDescent="0.45">
      <c r="B7" s="2"/>
      <c r="C7" s="2" t="s">
        <v>5</v>
      </c>
      <c r="D7" s="2"/>
      <c r="E7" s="4">
        <v>144</v>
      </c>
      <c r="F7" s="4">
        <v>144</v>
      </c>
      <c r="G7" s="4">
        <v>144</v>
      </c>
      <c r="H7" s="4">
        <v>144</v>
      </c>
      <c r="I7" s="4">
        <v>144</v>
      </c>
      <c r="J7" s="4">
        <v>126</v>
      </c>
      <c r="K7" s="4">
        <v>126</v>
      </c>
      <c r="L7" s="4">
        <v>126</v>
      </c>
      <c r="M7" s="4">
        <v>126</v>
      </c>
      <c r="N7" s="4">
        <v>126</v>
      </c>
      <c r="O7" s="4">
        <v>126</v>
      </c>
      <c r="P7" s="4">
        <v>126</v>
      </c>
      <c r="Q7" s="6" t="s">
        <v>24</v>
      </c>
    </row>
    <row r="8" spans="2:17" x14ac:dyDescent="0.45">
      <c r="B8" s="2"/>
      <c r="C8" s="2" t="s">
        <v>6</v>
      </c>
      <c r="D8" s="2"/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6" t="s">
        <v>24</v>
      </c>
    </row>
    <row r="9" spans="2:17" x14ac:dyDescent="0.45">
      <c r="B9" s="2"/>
      <c r="C9" s="8" t="s">
        <v>7</v>
      </c>
      <c r="D9" s="2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3">
        <f>SUM(E9:P9)</f>
        <v>0</v>
      </c>
    </row>
    <row r="10" spans="2:17" x14ac:dyDescent="0.45">
      <c r="B10" s="2"/>
      <c r="C10" s="9"/>
      <c r="D10" s="2" t="s">
        <v>3</v>
      </c>
      <c r="E10" s="5">
        <v>0</v>
      </c>
      <c r="F10" s="5">
        <v>0</v>
      </c>
      <c r="G10" s="5">
        <v>0</v>
      </c>
      <c r="H10" s="5">
        <v>5900</v>
      </c>
      <c r="I10" s="5">
        <v>11308</v>
      </c>
      <c r="J10" s="5">
        <v>15733</v>
      </c>
      <c r="K10" s="5">
        <v>4586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3">
        <f>SUM(E10:P10)</f>
        <v>37527</v>
      </c>
    </row>
    <row r="11" spans="2:17" x14ac:dyDescent="0.45">
      <c r="B11" s="2"/>
      <c r="C11" s="9"/>
      <c r="D11" s="2" t="s">
        <v>4</v>
      </c>
      <c r="E11" s="5">
        <v>11016</v>
      </c>
      <c r="F11" s="5">
        <v>9396</v>
      </c>
      <c r="G11" s="5">
        <v>10891</v>
      </c>
      <c r="H11" s="5">
        <v>7431</v>
      </c>
      <c r="I11" s="5">
        <v>0</v>
      </c>
      <c r="J11" s="5">
        <v>0</v>
      </c>
      <c r="K11" s="5">
        <v>6448</v>
      </c>
      <c r="L11" s="5">
        <v>10215</v>
      </c>
      <c r="M11" s="5">
        <v>16571</v>
      </c>
      <c r="N11" s="5">
        <v>17517</v>
      </c>
      <c r="O11" s="5">
        <v>23643</v>
      </c>
      <c r="P11" s="5">
        <v>17407</v>
      </c>
      <c r="Q11" s="3">
        <f t="shared" ref="Q11:Q12" si="0">SUM(E11:P11)</f>
        <v>130535</v>
      </c>
    </row>
    <row r="12" spans="2:17" x14ac:dyDescent="0.45">
      <c r="B12" s="2"/>
      <c r="C12" s="9"/>
      <c r="D12" s="2" t="s">
        <v>2</v>
      </c>
      <c r="E12" s="5">
        <v>5284</v>
      </c>
      <c r="F12" s="5">
        <v>2533</v>
      </c>
      <c r="G12" s="5">
        <v>2645</v>
      </c>
      <c r="H12" s="5">
        <v>2642</v>
      </c>
      <c r="I12" s="5">
        <v>2535</v>
      </c>
      <c r="J12" s="5">
        <v>2951</v>
      </c>
      <c r="K12" s="5">
        <v>2506</v>
      </c>
      <c r="L12" s="5">
        <v>2759</v>
      </c>
      <c r="M12" s="5">
        <v>4331</v>
      </c>
      <c r="N12" s="5">
        <v>8949</v>
      </c>
      <c r="O12" s="5">
        <v>8685</v>
      </c>
      <c r="P12" s="5">
        <v>6994</v>
      </c>
      <c r="Q12" s="3">
        <f t="shared" si="0"/>
        <v>52814</v>
      </c>
    </row>
    <row r="13" spans="2:17" x14ac:dyDescent="0.45">
      <c r="B13" s="2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45"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5">
      <c r="B15" s="2"/>
      <c r="C15" s="2" t="s">
        <v>31</v>
      </c>
      <c r="D15" s="2"/>
      <c r="E15" s="3">
        <f>SUM(E9:E14)</f>
        <v>16300</v>
      </c>
      <c r="F15" s="3">
        <f t="shared" ref="F15:P15" si="1">SUM(F9:F14)</f>
        <v>11929</v>
      </c>
      <c r="G15" s="3">
        <f t="shared" si="1"/>
        <v>13536</v>
      </c>
      <c r="H15" s="3">
        <f t="shared" si="1"/>
        <v>15973</v>
      </c>
      <c r="I15" s="3">
        <f t="shared" si="1"/>
        <v>13843</v>
      </c>
      <c r="J15" s="3">
        <f t="shared" si="1"/>
        <v>18684</v>
      </c>
      <c r="K15" s="3">
        <f t="shared" si="1"/>
        <v>13540</v>
      </c>
      <c r="L15" s="3">
        <f t="shared" si="1"/>
        <v>12974</v>
      </c>
      <c r="M15" s="3">
        <f t="shared" si="1"/>
        <v>20902</v>
      </c>
      <c r="N15" s="3">
        <f t="shared" si="1"/>
        <v>26466</v>
      </c>
      <c r="O15" s="3">
        <f t="shared" si="1"/>
        <v>32328</v>
      </c>
      <c r="P15" s="3">
        <f t="shared" si="1"/>
        <v>24401</v>
      </c>
      <c r="Q15" s="3">
        <f>SUM(Q9:Q14)</f>
        <v>220876</v>
      </c>
    </row>
    <row r="17" spans="2:17" x14ac:dyDescent="0.45">
      <c r="B17" t="s">
        <v>19</v>
      </c>
    </row>
    <row r="18" spans="2:17" ht="36" x14ac:dyDescent="0.45">
      <c r="B18" s="2"/>
      <c r="C18" s="2" t="s">
        <v>17</v>
      </c>
      <c r="D18" s="2" t="s">
        <v>18</v>
      </c>
      <c r="E18" s="1" t="s">
        <v>25</v>
      </c>
      <c r="F18" s="1" t="s">
        <v>26</v>
      </c>
      <c r="G18" s="1" t="s">
        <v>27</v>
      </c>
      <c r="H18" s="1" t="s">
        <v>28</v>
      </c>
      <c r="I18" s="1" t="s">
        <v>29</v>
      </c>
      <c r="J18" s="1" t="s">
        <v>30</v>
      </c>
      <c r="K18" s="1" t="s">
        <v>34</v>
      </c>
      <c r="L18" s="1" t="s">
        <v>35</v>
      </c>
      <c r="M18" s="1" t="s">
        <v>36</v>
      </c>
      <c r="N18" s="1" t="s">
        <v>37</v>
      </c>
      <c r="O18" s="1" t="s">
        <v>38</v>
      </c>
      <c r="P18" s="1" t="s">
        <v>39</v>
      </c>
      <c r="Q18" s="6" t="s">
        <v>0</v>
      </c>
    </row>
    <row r="19" spans="2:17" x14ac:dyDescent="0.45">
      <c r="B19" s="7" t="s">
        <v>8</v>
      </c>
      <c r="C19" s="7" t="s">
        <v>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7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45">
      <c r="B21" s="2" t="s">
        <v>10</v>
      </c>
      <c r="C21" s="2" t="s">
        <v>11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45">
      <c r="B26" s="2" t="s">
        <v>12</v>
      </c>
      <c r="C26" s="2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45">
      <c r="B28" s="2" t="s">
        <v>14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4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45"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5" spans="2:17" x14ac:dyDescent="0.45">
      <c r="B35" t="s">
        <v>20</v>
      </c>
    </row>
    <row r="36" spans="2:17" ht="36" x14ac:dyDescent="0.45">
      <c r="B36" s="2"/>
      <c r="C36" s="2" t="s">
        <v>17</v>
      </c>
      <c r="D36" s="2" t="s">
        <v>18</v>
      </c>
      <c r="E36" s="1" t="s">
        <v>25</v>
      </c>
      <c r="F36" s="1" t="s">
        <v>26</v>
      </c>
      <c r="G36" s="1" t="s">
        <v>27</v>
      </c>
      <c r="H36" s="1" t="s">
        <v>28</v>
      </c>
      <c r="I36" s="1" t="s">
        <v>29</v>
      </c>
      <c r="J36" s="1" t="s">
        <v>30</v>
      </c>
      <c r="K36" s="1" t="s">
        <v>34</v>
      </c>
      <c r="L36" s="1" t="s">
        <v>35</v>
      </c>
      <c r="M36" s="1" t="s">
        <v>36</v>
      </c>
      <c r="N36" s="1" t="s">
        <v>37</v>
      </c>
      <c r="O36" s="1" t="s">
        <v>38</v>
      </c>
      <c r="P36" s="1" t="s">
        <v>39</v>
      </c>
      <c r="Q36" s="6" t="s">
        <v>0</v>
      </c>
    </row>
    <row r="37" spans="2:17" x14ac:dyDescent="0.45">
      <c r="B37" s="7" t="s">
        <v>8</v>
      </c>
      <c r="C37" s="7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45">
      <c r="B38" s="7"/>
      <c r="C38" s="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45">
      <c r="B39" s="2" t="s">
        <v>10</v>
      </c>
      <c r="C39" s="2" t="s">
        <v>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4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4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45">
      <c r="B44" s="2" t="s">
        <v>12</v>
      </c>
      <c r="C44" s="2" t="s">
        <v>13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4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45">
      <c r="B46" s="2" t="s">
        <v>14</v>
      </c>
      <c r="C46" s="2" t="s">
        <v>15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4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45">
      <c r="B48" s="2" t="s">
        <v>21</v>
      </c>
      <c r="C48" s="2" t="s">
        <v>23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4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45">
      <c r="B50" s="2" t="s">
        <v>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4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45">
      <c r="B53" s="2" t="s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phoneticPr fontId="1"/>
  <pageMargins left="0.7" right="0.7" top="0.75" bottom="0.75" header="0.3" footer="0.3"/>
  <pageSetup paperSize="8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EFB1-4DDC-4517-8840-CB828F7DC427}">
  <sheetPr>
    <pageSetUpPr fitToPage="1"/>
  </sheetPr>
  <dimension ref="B1:Q53"/>
  <sheetViews>
    <sheetView showGridLines="0" workbookViewId="0">
      <selection activeCell="E20" sqref="E20"/>
    </sheetView>
  </sheetViews>
  <sheetFormatPr defaultRowHeight="18" x14ac:dyDescent="0.45"/>
  <cols>
    <col min="2" max="2" width="11.69921875" customWidth="1"/>
    <col min="3" max="3" width="33.8984375" bestFit="1" customWidth="1"/>
    <col min="4" max="4" width="28.09765625" customWidth="1"/>
    <col min="5" max="16" width="8.8984375" customWidth="1"/>
  </cols>
  <sheetData>
    <row r="1" spans="2:17" x14ac:dyDescent="0.45">
      <c r="B1" s="11" t="s">
        <v>50</v>
      </c>
      <c r="C1" t="s">
        <v>51</v>
      </c>
    </row>
    <row r="2" spans="2:17" ht="33.6" customHeight="1" x14ac:dyDescent="0.45">
      <c r="B2" s="2" t="s">
        <v>42</v>
      </c>
      <c r="C2" s="2"/>
    </row>
    <row r="4" spans="2:17" x14ac:dyDescent="0.45">
      <c r="B4" s="11" t="s">
        <v>43</v>
      </c>
    </row>
    <row r="5" spans="2:17" x14ac:dyDescent="0.45">
      <c r="B5" t="s">
        <v>40</v>
      </c>
    </row>
    <row r="6" spans="2:17" ht="36" x14ac:dyDescent="0.45">
      <c r="B6" s="2"/>
      <c r="C6" s="2" t="s">
        <v>17</v>
      </c>
      <c r="D6" s="2" t="s">
        <v>18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6" t="s">
        <v>0</v>
      </c>
    </row>
    <row r="7" spans="2:17" x14ac:dyDescent="0.45">
      <c r="B7" s="2"/>
      <c r="C7" s="2" t="s">
        <v>5</v>
      </c>
      <c r="D7" s="2"/>
      <c r="E7" s="4">
        <v>204</v>
      </c>
      <c r="F7" s="4">
        <v>204</v>
      </c>
      <c r="G7" s="4">
        <v>204</v>
      </c>
      <c r="H7" s="4">
        <v>204</v>
      </c>
      <c r="I7" s="4">
        <v>204</v>
      </c>
      <c r="J7" s="4">
        <v>204</v>
      </c>
      <c r="K7" s="4">
        <v>192</v>
      </c>
      <c r="L7" s="4">
        <v>192</v>
      </c>
      <c r="M7" s="4">
        <v>192</v>
      </c>
      <c r="N7" s="4">
        <v>192</v>
      </c>
      <c r="O7" s="4">
        <v>192</v>
      </c>
      <c r="P7" s="4">
        <v>192</v>
      </c>
      <c r="Q7" s="6" t="s">
        <v>24</v>
      </c>
    </row>
    <row r="8" spans="2:17" x14ac:dyDescent="0.45">
      <c r="B8" s="2"/>
      <c r="C8" s="2" t="s">
        <v>6</v>
      </c>
      <c r="D8" s="2"/>
      <c r="E8" s="10">
        <v>1</v>
      </c>
      <c r="F8" s="10">
        <v>1</v>
      </c>
      <c r="G8" s="10">
        <v>1</v>
      </c>
      <c r="H8" s="10">
        <v>1</v>
      </c>
      <c r="I8" s="10">
        <v>0.99</v>
      </c>
      <c r="J8" s="10">
        <v>0.99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6" t="s">
        <v>24</v>
      </c>
    </row>
    <row r="9" spans="2:17" x14ac:dyDescent="0.45">
      <c r="B9" s="2"/>
      <c r="C9" s="8" t="s">
        <v>7</v>
      </c>
      <c r="D9" s="2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3">
        <f>SUM(E9:P9)</f>
        <v>0</v>
      </c>
    </row>
    <row r="10" spans="2:17" x14ac:dyDescent="0.45">
      <c r="B10" s="2"/>
      <c r="C10" s="9"/>
      <c r="D10" s="2" t="s">
        <v>3</v>
      </c>
      <c r="E10" s="5">
        <v>0</v>
      </c>
      <c r="F10" s="5">
        <v>0</v>
      </c>
      <c r="G10" s="5">
        <v>0</v>
      </c>
      <c r="H10" s="5">
        <v>0</v>
      </c>
      <c r="I10" s="5">
        <v>13199</v>
      </c>
      <c r="J10" s="5">
        <v>17818</v>
      </c>
      <c r="K10" s="5">
        <v>7822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3">
        <f>SUM(E10:P10)</f>
        <v>38839</v>
      </c>
    </row>
    <row r="11" spans="2:17" x14ac:dyDescent="0.45">
      <c r="B11" s="2"/>
      <c r="C11" s="9"/>
      <c r="D11" s="2" t="s">
        <v>4</v>
      </c>
      <c r="E11" s="5">
        <v>9715</v>
      </c>
      <c r="F11" s="5">
        <v>4572</v>
      </c>
      <c r="G11" s="5">
        <v>4230</v>
      </c>
      <c r="H11" s="5">
        <v>5502</v>
      </c>
      <c r="I11" s="5">
        <v>0</v>
      </c>
      <c r="J11" s="5">
        <v>0</v>
      </c>
      <c r="K11" s="12">
        <v>0</v>
      </c>
      <c r="L11" s="5">
        <v>5896</v>
      </c>
      <c r="M11" s="5">
        <v>9853</v>
      </c>
      <c r="N11" s="5">
        <v>9095</v>
      </c>
      <c r="O11" s="5">
        <v>9770</v>
      </c>
      <c r="P11" s="5">
        <v>6870</v>
      </c>
      <c r="Q11" s="3">
        <f t="shared" ref="Q11:Q12" si="0">SUM(E11:P11)</f>
        <v>65503</v>
      </c>
    </row>
    <row r="12" spans="2:17" x14ac:dyDescent="0.45">
      <c r="B12" s="2"/>
      <c r="C12" s="9"/>
      <c r="D12" s="2" t="s">
        <v>2</v>
      </c>
      <c r="E12" s="5">
        <v>4456</v>
      </c>
      <c r="F12" s="5">
        <v>2456</v>
      </c>
      <c r="G12" s="5">
        <v>1998</v>
      </c>
      <c r="H12" s="5">
        <v>2057</v>
      </c>
      <c r="I12" s="5">
        <v>2393</v>
      </c>
      <c r="J12" s="5">
        <v>2226</v>
      </c>
      <c r="K12" s="5">
        <v>2293</v>
      </c>
      <c r="L12" s="5">
        <v>2314</v>
      </c>
      <c r="M12" s="5">
        <v>3555</v>
      </c>
      <c r="N12" s="5">
        <v>4632</v>
      </c>
      <c r="O12" s="5">
        <v>4716</v>
      </c>
      <c r="P12" s="5">
        <v>4252</v>
      </c>
      <c r="Q12" s="3">
        <f t="shared" si="0"/>
        <v>37348</v>
      </c>
    </row>
    <row r="13" spans="2:17" x14ac:dyDescent="0.45">
      <c r="B13" s="2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45"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5">
      <c r="B15" s="2"/>
      <c r="C15" s="2" t="s">
        <v>31</v>
      </c>
      <c r="D15" s="2"/>
      <c r="E15" s="3">
        <f>SUM(E9:E14)</f>
        <v>14171</v>
      </c>
      <c r="F15" s="3">
        <f t="shared" ref="F15:P15" si="1">SUM(F9:F14)</f>
        <v>7028</v>
      </c>
      <c r="G15" s="3">
        <f t="shared" si="1"/>
        <v>6228</v>
      </c>
      <c r="H15" s="3">
        <f t="shared" si="1"/>
        <v>7559</v>
      </c>
      <c r="I15" s="3">
        <f t="shared" si="1"/>
        <v>15592</v>
      </c>
      <c r="J15" s="3">
        <f t="shared" si="1"/>
        <v>20044</v>
      </c>
      <c r="K15" s="3">
        <f t="shared" si="1"/>
        <v>10115</v>
      </c>
      <c r="L15" s="3">
        <f t="shared" si="1"/>
        <v>8210</v>
      </c>
      <c r="M15" s="3">
        <f t="shared" si="1"/>
        <v>13408</v>
      </c>
      <c r="N15" s="3">
        <f t="shared" si="1"/>
        <v>13727</v>
      </c>
      <c r="O15" s="3">
        <f t="shared" si="1"/>
        <v>14486</v>
      </c>
      <c r="P15" s="3">
        <f t="shared" si="1"/>
        <v>11122</v>
      </c>
      <c r="Q15" s="3">
        <f>SUM(Q9:Q14)</f>
        <v>141690</v>
      </c>
    </row>
    <row r="17" spans="2:17" x14ac:dyDescent="0.45">
      <c r="B17" t="s">
        <v>19</v>
      </c>
    </row>
    <row r="18" spans="2:17" ht="36" x14ac:dyDescent="0.45">
      <c r="B18" s="2"/>
      <c r="C18" s="2" t="s">
        <v>17</v>
      </c>
      <c r="D18" s="2" t="s">
        <v>18</v>
      </c>
      <c r="E18" s="1" t="s">
        <v>25</v>
      </c>
      <c r="F18" s="1" t="s">
        <v>26</v>
      </c>
      <c r="G18" s="1" t="s">
        <v>27</v>
      </c>
      <c r="H18" s="1" t="s">
        <v>28</v>
      </c>
      <c r="I18" s="1" t="s">
        <v>29</v>
      </c>
      <c r="J18" s="1" t="s">
        <v>30</v>
      </c>
      <c r="K18" s="1" t="s">
        <v>34</v>
      </c>
      <c r="L18" s="1" t="s">
        <v>35</v>
      </c>
      <c r="M18" s="1" t="s">
        <v>36</v>
      </c>
      <c r="N18" s="1" t="s">
        <v>37</v>
      </c>
      <c r="O18" s="1" t="s">
        <v>38</v>
      </c>
      <c r="P18" s="1" t="s">
        <v>39</v>
      </c>
      <c r="Q18" s="6" t="s">
        <v>0</v>
      </c>
    </row>
    <row r="19" spans="2:17" x14ac:dyDescent="0.45">
      <c r="B19" s="7" t="s">
        <v>8</v>
      </c>
      <c r="C19" s="7" t="s">
        <v>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7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45">
      <c r="B21" s="2" t="s">
        <v>10</v>
      </c>
      <c r="C21" s="2" t="s">
        <v>11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45">
      <c r="B26" s="2" t="s">
        <v>12</v>
      </c>
      <c r="C26" s="2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45">
      <c r="B28" s="2" t="s">
        <v>14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4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45"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5" spans="2:17" x14ac:dyDescent="0.45">
      <c r="B35" t="s">
        <v>20</v>
      </c>
    </row>
    <row r="36" spans="2:17" ht="36" x14ac:dyDescent="0.45">
      <c r="B36" s="2"/>
      <c r="C36" s="2" t="s">
        <v>17</v>
      </c>
      <c r="D36" s="2" t="s">
        <v>18</v>
      </c>
      <c r="E36" s="1" t="s">
        <v>25</v>
      </c>
      <c r="F36" s="1" t="s">
        <v>26</v>
      </c>
      <c r="G36" s="1" t="s">
        <v>27</v>
      </c>
      <c r="H36" s="1" t="s">
        <v>28</v>
      </c>
      <c r="I36" s="1" t="s">
        <v>29</v>
      </c>
      <c r="J36" s="1" t="s">
        <v>30</v>
      </c>
      <c r="K36" s="1" t="s">
        <v>34</v>
      </c>
      <c r="L36" s="1" t="s">
        <v>35</v>
      </c>
      <c r="M36" s="1" t="s">
        <v>36</v>
      </c>
      <c r="N36" s="1" t="s">
        <v>37</v>
      </c>
      <c r="O36" s="1" t="s">
        <v>38</v>
      </c>
      <c r="P36" s="1" t="s">
        <v>39</v>
      </c>
      <c r="Q36" s="6" t="s">
        <v>0</v>
      </c>
    </row>
    <row r="37" spans="2:17" x14ac:dyDescent="0.45">
      <c r="B37" s="7" t="s">
        <v>8</v>
      </c>
      <c r="C37" s="7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45">
      <c r="B38" s="7"/>
      <c r="C38" s="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45">
      <c r="B39" s="2" t="s">
        <v>10</v>
      </c>
      <c r="C39" s="2" t="s">
        <v>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4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4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45">
      <c r="B44" s="2" t="s">
        <v>12</v>
      </c>
      <c r="C44" s="2" t="s">
        <v>13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4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45">
      <c r="B46" s="2" t="s">
        <v>14</v>
      </c>
      <c r="C46" s="2" t="s">
        <v>15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4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45">
      <c r="B48" s="2" t="s">
        <v>21</v>
      </c>
      <c r="C48" s="2" t="s">
        <v>23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4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45">
      <c r="B50" s="2" t="s">
        <v>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4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45">
      <c r="B53" s="2" t="s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phoneticPr fontId="1"/>
  <pageMargins left="0.7" right="0.7" top="0.75" bottom="0.75" header="0.3" footer="0.3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21B0-E662-4272-AF8D-63DF2C9DA19E}">
  <sheetPr>
    <pageSetUpPr fitToPage="1"/>
  </sheetPr>
  <dimension ref="B1:Q52"/>
  <sheetViews>
    <sheetView showGridLines="0" zoomScale="112" zoomScaleNormal="112" workbookViewId="0">
      <selection activeCell="X21" sqref="X21"/>
    </sheetView>
  </sheetViews>
  <sheetFormatPr defaultRowHeight="18" x14ac:dyDescent="0.45"/>
  <cols>
    <col min="2" max="2" width="11.69921875" customWidth="1"/>
    <col min="3" max="3" width="33.8984375" bestFit="1" customWidth="1"/>
    <col min="4" max="4" width="28.09765625" customWidth="1"/>
    <col min="5" max="16" width="8.8984375" customWidth="1"/>
  </cols>
  <sheetData>
    <row r="1" spans="2:17" x14ac:dyDescent="0.45">
      <c r="B1" s="11" t="s">
        <v>50</v>
      </c>
      <c r="C1" t="s">
        <v>51</v>
      </c>
    </row>
    <row r="2" spans="2:17" ht="33.6" customHeight="1" x14ac:dyDescent="0.45">
      <c r="B2" s="2" t="s">
        <v>42</v>
      </c>
      <c r="C2" s="2"/>
    </row>
    <row r="4" spans="2:17" x14ac:dyDescent="0.45">
      <c r="B4" s="11" t="s">
        <v>45</v>
      </c>
    </row>
    <row r="5" spans="2:17" x14ac:dyDescent="0.45">
      <c r="B5" t="s">
        <v>40</v>
      </c>
    </row>
    <row r="6" spans="2:17" ht="36" x14ac:dyDescent="0.45">
      <c r="B6" s="2"/>
      <c r="C6" s="2" t="s">
        <v>17</v>
      </c>
      <c r="D6" s="2" t="s">
        <v>18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6" t="s">
        <v>0</v>
      </c>
    </row>
    <row r="7" spans="2:17" x14ac:dyDescent="0.45">
      <c r="B7" s="2"/>
      <c r="C7" s="2" t="s">
        <v>5</v>
      </c>
      <c r="D7" s="2"/>
      <c r="E7" s="4">
        <v>66</v>
      </c>
      <c r="F7" s="4">
        <v>66</v>
      </c>
      <c r="G7" s="4">
        <v>66</v>
      </c>
      <c r="H7" s="4">
        <v>66</v>
      </c>
      <c r="I7" s="4">
        <v>66</v>
      </c>
      <c r="J7" s="4">
        <v>61</v>
      </c>
      <c r="K7" s="4">
        <v>61</v>
      </c>
      <c r="L7" s="4">
        <v>61</v>
      </c>
      <c r="M7" s="4">
        <v>61</v>
      </c>
      <c r="N7" s="4">
        <v>61</v>
      </c>
      <c r="O7" s="4">
        <v>61</v>
      </c>
      <c r="P7" s="4">
        <v>61</v>
      </c>
      <c r="Q7" s="6" t="s">
        <v>24</v>
      </c>
    </row>
    <row r="8" spans="2:17" x14ac:dyDescent="0.45">
      <c r="B8" s="2"/>
      <c r="C8" s="2" t="s">
        <v>6</v>
      </c>
      <c r="D8" s="2"/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6" t="s">
        <v>24</v>
      </c>
    </row>
    <row r="9" spans="2:17" x14ac:dyDescent="0.45">
      <c r="B9" s="2"/>
      <c r="C9" s="8" t="s">
        <v>7</v>
      </c>
      <c r="D9" s="2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3">
        <f>SUM(E9:P9)</f>
        <v>0</v>
      </c>
    </row>
    <row r="10" spans="2:17" x14ac:dyDescent="0.45">
      <c r="B10" s="2"/>
      <c r="C10" s="9"/>
      <c r="D10" s="2" t="s">
        <v>48</v>
      </c>
      <c r="E10" s="5">
        <v>0</v>
      </c>
      <c r="F10" s="5">
        <v>0</v>
      </c>
      <c r="G10" s="5">
        <v>0</v>
      </c>
      <c r="H10" s="5">
        <v>2819</v>
      </c>
      <c r="I10" s="5">
        <v>7146</v>
      </c>
      <c r="J10" s="5">
        <v>8002</v>
      </c>
      <c r="K10" s="5">
        <v>1760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3">
        <f>SUM(E10:P10)</f>
        <v>19727</v>
      </c>
    </row>
    <row r="11" spans="2:17" x14ac:dyDescent="0.45">
      <c r="B11" s="2"/>
      <c r="C11" s="9"/>
      <c r="D11" s="2" t="s">
        <v>46</v>
      </c>
      <c r="E11" s="5">
        <v>4953</v>
      </c>
      <c r="F11" s="5">
        <v>2830</v>
      </c>
      <c r="G11" s="5">
        <v>3643</v>
      </c>
      <c r="H11" s="5">
        <v>2830</v>
      </c>
      <c r="I11" s="5">
        <v>0</v>
      </c>
      <c r="J11" s="5">
        <v>0</v>
      </c>
      <c r="K11" s="12">
        <v>1329</v>
      </c>
      <c r="L11" s="5">
        <v>4026</v>
      </c>
      <c r="M11" s="5">
        <v>5156</v>
      </c>
      <c r="N11" s="13">
        <v>4714</v>
      </c>
      <c r="O11" s="5">
        <v>6610</v>
      </c>
      <c r="P11" s="5">
        <v>5275</v>
      </c>
      <c r="Q11" s="3">
        <f t="shared" ref="Q11" si="0">SUM(E11:P11)</f>
        <v>41366</v>
      </c>
    </row>
    <row r="12" spans="2:17" x14ac:dyDescent="0.45">
      <c r="B12" s="2"/>
      <c r="C12" s="9"/>
      <c r="D12" s="2" t="s">
        <v>47</v>
      </c>
      <c r="E12" s="13">
        <v>2627</v>
      </c>
      <c r="F12" s="13">
        <v>2379</v>
      </c>
      <c r="G12" s="13">
        <v>1293</v>
      </c>
      <c r="H12" s="13">
        <v>2936</v>
      </c>
      <c r="I12" s="13">
        <v>3473</v>
      </c>
      <c r="J12" s="13">
        <v>3290</v>
      </c>
      <c r="K12" s="13">
        <v>2134</v>
      </c>
      <c r="L12" s="13">
        <v>1621</v>
      </c>
      <c r="M12" s="13">
        <v>2307</v>
      </c>
      <c r="N12" s="13">
        <v>3304</v>
      </c>
      <c r="O12" s="13">
        <v>2801</v>
      </c>
      <c r="P12" s="13">
        <v>2595</v>
      </c>
      <c r="Q12" s="13">
        <f>SUM(E12:P12)</f>
        <v>30760</v>
      </c>
    </row>
    <row r="13" spans="2:17" x14ac:dyDescent="0.45">
      <c r="B13" s="2"/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45">
      <c r="B14" s="2"/>
      <c r="C14" s="2" t="s">
        <v>31</v>
      </c>
      <c r="D14" s="2"/>
      <c r="E14" s="3">
        <f>SUM(E9:E13)</f>
        <v>7580</v>
      </c>
      <c r="F14" s="3">
        <f t="shared" ref="F14:P14" si="1">SUM(F9:F13)</f>
        <v>5209</v>
      </c>
      <c r="G14" s="3">
        <f t="shared" si="1"/>
        <v>4936</v>
      </c>
      <c r="H14" s="3">
        <f t="shared" si="1"/>
        <v>8585</v>
      </c>
      <c r="I14" s="3">
        <f t="shared" si="1"/>
        <v>10619</v>
      </c>
      <c r="J14" s="3">
        <f t="shared" si="1"/>
        <v>11292</v>
      </c>
      <c r="K14" s="3">
        <f t="shared" si="1"/>
        <v>5223</v>
      </c>
      <c r="L14" s="3">
        <f t="shared" si="1"/>
        <v>5647</v>
      </c>
      <c r="M14" s="3">
        <f t="shared" si="1"/>
        <v>7463</v>
      </c>
      <c r="N14" s="3">
        <f t="shared" si="1"/>
        <v>8018</v>
      </c>
      <c r="O14" s="3">
        <f t="shared" si="1"/>
        <v>9411</v>
      </c>
      <c r="P14" s="3">
        <f t="shared" si="1"/>
        <v>7870</v>
      </c>
      <c r="Q14" s="3">
        <f>SUM(Q9:Q13)</f>
        <v>91853</v>
      </c>
    </row>
    <row r="16" spans="2:17" x14ac:dyDescent="0.45">
      <c r="B16" t="s">
        <v>19</v>
      </c>
    </row>
    <row r="17" spans="2:17" ht="36" x14ac:dyDescent="0.45">
      <c r="B17" s="2"/>
      <c r="C17" s="2" t="s">
        <v>17</v>
      </c>
      <c r="D17" s="2" t="s">
        <v>18</v>
      </c>
      <c r="E17" s="1" t="s">
        <v>25</v>
      </c>
      <c r="F17" s="1" t="s">
        <v>26</v>
      </c>
      <c r="G17" s="1" t="s">
        <v>27</v>
      </c>
      <c r="H17" s="1" t="s">
        <v>28</v>
      </c>
      <c r="I17" s="1" t="s">
        <v>29</v>
      </c>
      <c r="J17" s="1" t="s">
        <v>30</v>
      </c>
      <c r="K17" s="1" t="s">
        <v>34</v>
      </c>
      <c r="L17" s="1" t="s">
        <v>35</v>
      </c>
      <c r="M17" s="1" t="s">
        <v>36</v>
      </c>
      <c r="N17" s="1" t="s">
        <v>37</v>
      </c>
      <c r="O17" s="1" t="s">
        <v>38</v>
      </c>
      <c r="P17" s="1" t="s">
        <v>39</v>
      </c>
      <c r="Q17" s="6" t="s">
        <v>0</v>
      </c>
    </row>
    <row r="18" spans="2:17" x14ac:dyDescent="0.45">
      <c r="B18" s="7" t="s">
        <v>8</v>
      </c>
      <c r="C18" s="7" t="s">
        <v>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x14ac:dyDescent="0.45">
      <c r="B19" s="7"/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2" t="s">
        <v>10</v>
      </c>
      <c r="C20" s="2" t="s">
        <v>11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45">
      <c r="B25" s="2" t="s">
        <v>12</v>
      </c>
      <c r="C25" s="2" t="s">
        <v>13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4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45">
      <c r="B27" s="2" t="s">
        <v>14</v>
      </c>
      <c r="C27" s="2" t="s">
        <v>15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4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45">
      <c r="B29" s="2" t="s">
        <v>16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4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45">
      <c r="B32" s="2" t="s"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4" spans="2:17" x14ac:dyDescent="0.45">
      <c r="B34" t="s">
        <v>20</v>
      </c>
    </row>
    <row r="35" spans="2:17" ht="36" x14ac:dyDescent="0.45">
      <c r="B35" s="2"/>
      <c r="C35" s="2" t="s">
        <v>17</v>
      </c>
      <c r="D35" s="2" t="s">
        <v>18</v>
      </c>
      <c r="E35" s="1" t="s">
        <v>25</v>
      </c>
      <c r="F35" s="1" t="s">
        <v>26</v>
      </c>
      <c r="G35" s="1" t="s">
        <v>27</v>
      </c>
      <c r="H35" s="1" t="s">
        <v>28</v>
      </c>
      <c r="I35" s="1" t="s">
        <v>29</v>
      </c>
      <c r="J35" s="1" t="s">
        <v>30</v>
      </c>
      <c r="K35" s="1" t="s">
        <v>34</v>
      </c>
      <c r="L35" s="1" t="s">
        <v>35</v>
      </c>
      <c r="M35" s="1" t="s">
        <v>36</v>
      </c>
      <c r="N35" s="1" t="s">
        <v>37</v>
      </c>
      <c r="O35" s="1" t="s">
        <v>38</v>
      </c>
      <c r="P35" s="1" t="s">
        <v>39</v>
      </c>
      <c r="Q35" s="6" t="s">
        <v>0</v>
      </c>
    </row>
    <row r="36" spans="2:17" x14ac:dyDescent="0.45">
      <c r="B36" s="7" t="s">
        <v>8</v>
      </c>
      <c r="C36" s="7" t="s">
        <v>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x14ac:dyDescent="0.45">
      <c r="B37" s="7"/>
      <c r="C37" s="7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45">
      <c r="B38" s="2" t="s">
        <v>10</v>
      </c>
      <c r="C38" s="2" t="s">
        <v>22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4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4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45">
      <c r="B43" s="2" t="s">
        <v>12</v>
      </c>
      <c r="C43" s="2" t="s">
        <v>13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4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45">
      <c r="B45" s="2" t="s">
        <v>14</v>
      </c>
      <c r="C45" s="2" t="s">
        <v>15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4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45">
      <c r="B47" s="2" t="s">
        <v>21</v>
      </c>
      <c r="C47" s="2" t="s">
        <v>23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4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45">
      <c r="B49" s="2" t="s">
        <v>16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4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45">
      <c r="B52" s="2" t="s"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</sheetData>
  <phoneticPr fontId="1"/>
  <pageMargins left="0.7" right="0.7" top="0.75" bottom="0.75" header="0.3" footer="0.3"/>
  <pageSetup paperSize="8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616F-D81B-441C-BE05-D4D2486AD983}">
  <sheetPr>
    <pageSetUpPr fitToPage="1"/>
  </sheetPr>
  <dimension ref="B1:Q53"/>
  <sheetViews>
    <sheetView showGridLines="0" workbookViewId="0">
      <selection activeCell="D3" sqref="D3"/>
    </sheetView>
  </sheetViews>
  <sheetFormatPr defaultRowHeight="18" x14ac:dyDescent="0.45"/>
  <cols>
    <col min="2" max="2" width="11.69921875" customWidth="1"/>
    <col min="3" max="3" width="33.8984375" bestFit="1" customWidth="1"/>
    <col min="4" max="4" width="28.09765625" customWidth="1"/>
    <col min="5" max="16" width="8.8984375" customWidth="1"/>
  </cols>
  <sheetData>
    <row r="1" spans="2:17" x14ac:dyDescent="0.45">
      <c r="B1" s="11" t="s">
        <v>50</v>
      </c>
      <c r="C1" t="s">
        <v>51</v>
      </c>
    </row>
    <row r="2" spans="2:17" ht="33.6" customHeight="1" x14ac:dyDescent="0.45">
      <c r="B2" s="2" t="s">
        <v>42</v>
      </c>
      <c r="C2" s="2"/>
    </row>
    <row r="4" spans="2:17" x14ac:dyDescent="0.45">
      <c r="B4" s="11" t="s">
        <v>44</v>
      </c>
    </row>
    <row r="5" spans="2:17" x14ac:dyDescent="0.45">
      <c r="B5" t="s">
        <v>40</v>
      </c>
    </row>
    <row r="6" spans="2:17" ht="36" x14ac:dyDescent="0.45">
      <c r="B6" s="2"/>
      <c r="C6" s="2" t="s">
        <v>17</v>
      </c>
      <c r="D6" s="2" t="s">
        <v>18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30</v>
      </c>
      <c r="K6" s="1" t="s">
        <v>34</v>
      </c>
      <c r="L6" s="1" t="s">
        <v>35</v>
      </c>
      <c r="M6" s="1" t="s">
        <v>36</v>
      </c>
      <c r="N6" s="1" t="s">
        <v>37</v>
      </c>
      <c r="O6" s="1" t="s">
        <v>38</v>
      </c>
      <c r="P6" s="1" t="s">
        <v>39</v>
      </c>
      <c r="Q6" s="6" t="s">
        <v>0</v>
      </c>
    </row>
    <row r="7" spans="2:17" x14ac:dyDescent="0.45">
      <c r="B7" s="2"/>
      <c r="C7" s="2" t="s">
        <v>5</v>
      </c>
      <c r="D7" s="2"/>
      <c r="E7" s="4">
        <v>43</v>
      </c>
      <c r="F7" s="4">
        <v>43</v>
      </c>
      <c r="G7" s="4">
        <v>43</v>
      </c>
      <c r="H7" s="4">
        <v>43</v>
      </c>
      <c r="I7" s="4">
        <v>43</v>
      </c>
      <c r="J7" s="4">
        <v>43</v>
      </c>
      <c r="K7" s="4">
        <v>43</v>
      </c>
      <c r="L7" s="4">
        <v>43</v>
      </c>
      <c r="M7" s="4">
        <v>43</v>
      </c>
      <c r="N7" s="4">
        <v>43</v>
      </c>
      <c r="O7" s="4">
        <v>43</v>
      </c>
      <c r="P7" s="4">
        <v>43</v>
      </c>
      <c r="Q7" s="6" t="s">
        <v>24</v>
      </c>
    </row>
    <row r="8" spans="2:17" x14ac:dyDescent="0.45">
      <c r="B8" s="2"/>
      <c r="C8" s="2" t="s">
        <v>6</v>
      </c>
      <c r="D8" s="2"/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6" t="s">
        <v>24</v>
      </c>
    </row>
    <row r="9" spans="2:17" x14ac:dyDescent="0.45">
      <c r="B9" s="2"/>
      <c r="C9" s="8" t="s">
        <v>7</v>
      </c>
      <c r="D9" s="2" t="s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3">
        <f>SUM(E9:P9)</f>
        <v>0</v>
      </c>
    </row>
    <row r="10" spans="2:17" x14ac:dyDescent="0.45">
      <c r="B10" s="2"/>
      <c r="C10" s="9"/>
      <c r="D10" s="2" t="s">
        <v>49</v>
      </c>
      <c r="E10" s="5">
        <v>0</v>
      </c>
      <c r="F10" s="5">
        <v>0</v>
      </c>
      <c r="G10" s="5">
        <v>0</v>
      </c>
      <c r="H10" s="5">
        <v>2278</v>
      </c>
      <c r="I10" s="5">
        <v>6386</v>
      </c>
      <c r="J10" s="5">
        <v>6170</v>
      </c>
      <c r="K10" s="5">
        <v>2454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3">
        <f>SUM(E10:P10)</f>
        <v>17288</v>
      </c>
    </row>
    <row r="11" spans="2:17" x14ac:dyDescent="0.45">
      <c r="B11" s="2"/>
      <c r="C11" s="9"/>
      <c r="D11" s="2" t="s">
        <v>4</v>
      </c>
      <c r="E11" s="5">
        <v>4939</v>
      </c>
      <c r="F11" s="5">
        <v>2900</v>
      </c>
      <c r="G11" s="5">
        <v>2245</v>
      </c>
      <c r="H11" s="5">
        <v>1217</v>
      </c>
      <c r="I11" s="5">
        <v>0</v>
      </c>
      <c r="J11" s="5">
        <v>0</v>
      </c>
      <c r="K11" s="12">
        <v>958</v>
      </c>
      <c r="L11" s="5">
        <v>3752</v>
      </c>
      <c r="M11" s="5">
        <v>5432</v>
      </c>
      <c r="N11" s="5">
        <v>7363</v>
      </c>
      <c r="O11" s="5">
        <v>9202</v>
      </c>
      <c r="P11" s="5">
        <v>6627</v>
      </c>
      <c r="Q11" s="3">
        <f t="shared" ref="Q11" si="0">SUM(E11:P11)</f>
        <v>44635</v>
      </c>
    </row>
    <row r="12" spans="2:17" x14ac:dyDescent="0.45">
      <c r="B12" s="2"/>
      <c r="C12" s="9"/>
      <c r="D12" s="2" t="s">
        <v>2</v>
      </c>
      <c r="E12" s="5">
        <v>1452</v>
      </c>
      <c r="F12" s="5">
        <v>679</v>
      </c>
      <c r="G12" s="5">
        <v>707</v>
      </c>
      <c r="H12" s="5">
        <v>815</v>
      </c>
      <c r="I12" s="5">
        <v>856</v>
      </c>
      <c r="J12" s="5">
        <v>752</v>
      </c>
      <c r="K12" s="5">
        <v>755</v>
      </c>
      <c r="L12" s="5">
        <v>760</v>
      </c>
      <c r="M12" s="5">
        <v>1337</v>
      </c>
      <c r="N12" s="5">
        <v>2900</v>
      </c>
      <c r="O12" s="5">
        <v>2833</v>
      </c>
      <c r="P12" s="5">
        <v>2391</v>
      </c>
      <c r="Q12" s="3">
        <f>SUM(E12:P12)</f>
        <v>16237</v>
      </c>
    </row>
    <row r="13" spans="2:17" x14ac:dyDescent="0.45">
      <c r="B13" s="2"/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x14ac:dyDescent="0.45">
      <c r="B14" s="2"/>
      <c r="C14" s="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5">
      <c r="B15" s="2"/>
      <c r="C15" s="2" t="s">
        <v>31</v>
      </c>
      <c r="D15" s="2"/>
      <c r="E15" s="3">
        <f>SUM(E9:E14)</f>
        <v>6391</v>
      </c>
      <c r="F15" s="3">
        <f t="shared" ref="F15:O15" si="1">SUM(F9:F14)</f>
        <v>3579</v>
      </c>
      <c r="G15" s="3">
        <f t="shared" si="1"/>
        <v>2952</v>
      </c>
      <c r="H15" s="3">
        <f t="shared" si="1"/>
        <v>4310</v>
      </c>
      <c r="I15" s="3">
        <f t="shared" si="1"/>
        <v>7242</v>
      </c>
      <c r="J15" s="3">
        <f t="shared" si="1"/>
        <v>6922</v>
      </c>
      <c r="K15" s="3">
        <f t="shared" si="1"/>
        <v>4167</v>
      </c>
      <c r="L15" s="3">
        <f t="shared" si="1"/>
        <v>4512</v>
      </c>
      <c r="M15" s="3">
        <f t="shared" si="1"/>
        <v>6769</v>
      </c>
      <c r="N15" s="3">
        <f t="shared" si="1"/>
        <v>10263</v>
      </c>
      <c r="O15" s="3">
        <f t="shared" si="1"/>
        <v>12035</v>
      </c>
      <c r="P15" s="3">
        <f>SUM(P9:P14)</f>
        <v>9018</v>
      </c>
      <c r="Q15" s="3">
        <f>SUM(Q9:Q14)</f>
        <v>78160</v>
      </c>
    </row>
    <row r="17" spans="2:17" x14ac:dyDescent="0.45">
      <c r="B17" t="s">
        <v>19</v>
      </c>
    </row>
    <row r="18" spans="2:17" ht="36" x14ac:dyDescent="0.45">
      <c r="B18" s="2"/>
      <c r="C18" s="2" t="s">
        <v>17</v>
      </c>
      <c r="D18" s="2" t="s">
        <v>18</v>
      </c>
      <c r="E18" s="1" t="s">
        <v>25</v>
      </c>
      <c r="F18" s="1" t="s">
        <v>26</v>
      </c>
      <c r="G18" s="1" t="s">
        <v>27</v>
      </c>
      <c r="H18" s="1" t="s">
        <v>28</v>
      </c>
      <c r="I18" s="1" t="s">
        <v>29</v>
      </c>
      <c r="J18" s="1" t="s">
        <v>30</v>
      </c>
      <c r="K18" s="1" t="s">
        <v>34</v>
      </c>
      <c r="L18" s="1" t="s">
        <v>35</v>
      </c>
      <c r="M18" s="1" t="s">
        <v>36</v>
      </c>
      <c r="N18" s="1" t="s">
        <v>37</v>
      </c>
      <c r="O18" s="1" t="s">
        <v>38</v>
      </c>
      <c r="P18" s="1" t="s">
        <v>39</v>
      </c>
      <c r="Q18" s="6" t="s">
        <v>0</v>
      </c>
    </row>
    <row r="19" spans="2:17" x14ac:dyDescent="0.45">
      <c r="B19" s="7" t="s">
        <v>8</v>
      </c>
      <c r="C19" s="7" t="s">
        <v>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45">
      <c r="B20" s="7"/>
      <c r="C20" s="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45">
      <c r="B21" s="2" t="s">
        <v>10</v>
      </c>
      <c r="C21" s="2" t="s">
        <v>11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4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4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x14ac:dyDescent="0.45">
      <c r="B26" s="2" t="s">
        <v>12</v>
      </c>
      <c r="C26" s="2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4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x14ac:dyDescent="0.45">
      <c r="B28" s="2" t="s">
        <v>14</v>
      </c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x14ac:dyDescent="0.45"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45"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5" spans="2:17" x14ac:dyDescent="0.45">
      <c r="B35" t="s">
        <v>20</v>
      </c>
    </row>
    <row r="36" spans="2:17" ht="36" x14ac:dyDescent="0.45">
      <c r="B36" s="2"/>
      <c r="C36" s="2" t="s">
        <v>17</v>
      </c>
      <c r="D36" s="2" t="s">
        <v>18</v>
      </c>
      <c r="E36" s="1" t="s">
        <v>25</v>
      </c>
      <c r="F36" s="1" t="s">
        <v>26</v>
      </c>
      <c r="G36" s="1" t="s">
        <v>27</v>
      </c>
      <c r="H36" s="1" t="s">
        <v>28</v>
      </c>
      <c r="I36" s="1" t="s">
        <v>29</v>
      </c>
      <c r="J36" s="1" t="s">
        <v>30</v>
      </c>
      <c r="K36" s="1" t="s">
        <v>34</v>
      </c>
      <c r="L36" s="1" t="s">
        <v>35</v>
      </c>
      <c r="M36" s="1" t="s">
        <v>36</v>
      </c>
      <c r="N36" s="1" t="s">
        <v>37</v>
      </c>
      <c r="O36" s="1" t="s">
        <v>38</v>
      </c>
      <c r="P36" s="1" t="s">
        <v>39</v>
      </c>
      <c r="Q36" s="6" t="s">
        <v>0</v>
      </c>
    </row>
    <row r="37" spans="2:17" x14ac:dyDescent="0.45">
      <c r="B37" s="7" t="s">
        <v>8</v>
      </c>
      <c r="C37" s="7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x14ac:dyDescent="0.45">
      <c r="B38" s="7"/>
      <c r="C38" s="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x14ac:dyDescent="0.45">
      <c r="B39" s="2" t="s">
        <v>10</v>
      </c>
      <c r="C39" s="2" t="s">
        <v>22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2:17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4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x14ac:dyDescent="0.4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4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45">
      <c r="B44" s="2" t="s">
        <v>12</v>
      </c>
      <c r="C44" s="2" t="s">
        <v>13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4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x14ac:dyDescent="0.45">
      <c r="B46" s="2" t="s">
        <v>14</v>
      </c>
      <c r="C46" s="2" t="s">
        <v>15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x14ac:dyDescent="0.4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x14ac:dyDescent="0.45">
      <c r="B48" s="2" t="s">
        <v>21</v>
      </c>
      <c r="C48" s="2" t="s">
        <v>23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x14ac:dyDescent="0.4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x14ac:dyDescent="0.45">
      <c r="B50" s="2" t="s">
        <v>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x14ac:dyDescent="0.4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x14ac:dyDescent="0.45">
      <c r="B53" s="2" t="s"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phoneticPr fontId="1"/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様式7神代小学校</vt:lpstr>
      <vt:lpstr>様式7角館中学校</vt:lpstr>
      <vt:lpstr>様式7角館小学校</vt:lpstr>
      <vt:lpstr>様式7市民会館</vt:lpstr>
      <vt:lpstr>様式7角館樺細工伝承館</vt:lpstr>
      <vt:lpstr>様式7平福記念美術館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senboku</dc:creator>
  <cp:lastModifiedBy>senboku</cp:lastModifiedBy>
  <cp:lastPrinted>2025-06-25T04:40:48Z</cp:lastPrinted>
  <dcterms:created xsi:type="dcterms:W3CDTF">2024-12-16T06:57:51Z</dcterms:created>
  <dcterms:modified xsi:type="dcterms:W3CDTF">2025-07-09T01:53:31Z</dcterms:modified>
</cp:coreProperties>
</file>