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fs-lgmain.city.semboku.akita.jp\zeimu\【市民税係】\★市県民税\01 申告関係\R8年度(R7年分所得)申告関係\給報様式関係\ホームページ掲載関係\"/>
    </mc:Choice>
  </mc:AlternateContent>
  <xr:revisionPtr revIDLastSave="0" documentId="13_ncr:1_{8630392B-CD23-4867-AD3A-034F1DDCA6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使用にあたって" sheetId="3" r:id="rId2"/>
  </sheets>
  <definedNames>
    <definedName name="_xlnm.Print_Area" localSheetId="1">使用にあたって!$A$1:$I$58</definedName>
    <definedName name="_xlnm.Print_Area" localSheetId="0">様式!$A$2:$EA$116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0" i="1" l="1"/>
  <c r="BP20" i="1"/>
  <c r="BB80" i="1"/>
  <c r="AQ80" i="1"/>
  <c r="AE80" i="1"/>
  <c r="P80" i="1"/>
  <c r="B80" i="1"/>
  <c r="BJ75" i="1"/>
  <c r="BF75" i="1"/>
  <c r="BC75" i="1"/>
  <c r="AZ75" i="1"/>
  <c r="AV75" i="1"/>
  <c r="AS75" i="1"/>
  <c r="AP75" i="1"/>
  <c r="AM75" i="1"/>
  <c r="AJ75" i="1"/>
  <c r="AG75" i="1"/>
  <c r="AD75" i="1"/>
  <c r="AA75" i="1"/>
  <c r="X75" i="1"/>
  <c r="B75" i="1"/>
  <c r="E75" i="1"/>
  <c r="H75" i="1"/>
  <c r="K75" i="1"/>
  <c r="U75" i="1"/>
  <c r="F83" i="1"/>
  <c r="DP20" i="1"/>
  <c r="DE20" i="1"/>
  <c r="CS20" i="1"/>
  <c r="DX15" i="1"/>
  <c r="DT15" i="1"/>
  <c r="DQ15" i="1"/>
  <c r="DN15" i="1"/>
  <c r="DJ15" i="1"/>
  <c r="DG15" i="1"/>
  <c r="DD15" i="1"/>
  <c r="DA15" i="1"/>
  <c r="CX15" i="1"/>
  <c r="CU15" i="1"/>
  <c r="CR15" i="1"/>
  <c r="CO15" i="1"/>
  <c r="CL15" i="1"/>
  <c r="CI15" i="1"/>
  <c r="BY15" i="1"/>
  <c r="BV15" i="1"/>
  <c r="BS15" i="1"/>
  <c r="BP15" i="1"/>
  <c r="A61" i="1"/>
  <c r="CE2" i="1"/>
  <c r="K88" i="1" l="1"/>
  <c r="DV35" i="1"/>
  <c r="DV34" i="1"/>
  <c r="AS112" i="1" l="1"/>
  <c r="BH95" i="1"/>
  <c r="BH94" i="1"/>
  <c r="AV95" i="1"/>
  <c r="AV94" i="1"/>
  <c r="DJ35" i="1"/>
  <c r="DJ34" i="1"/>
  <c r="CX34" i="1"/>
  <c r="DG52" i="1"/>
  <c r="CJ2" i="1" l="1"/>
  <c r="EM2" i="1"/>
  <c r="EN2" i="1"/>
  <c r="BV3" i="1"/>
  <c r="DJ3" i="1"/>
  <c r="EM3" i="1"/>
  <c r="EN3" i="1"/>
  <c r="EM4" i="1"/>
  <c r="EN4" i="1"/>
  <c r="DJ5" i="1"/>
  <c r="EM5" i="1"/>
  <c r="EN5" i="1"/>
  <c r="DJ6" i="1"/>
  <c r="DR6" i="1"/>
  <c r="EM6" i="1"/>
  <c r="EN6" i="1"/>
  <c r="DJ7" i="1"/>
  <c r="DR7" i="1"/>
  <c r="EM7" i="1"/>
  <c r="EN7" i="1"/>
  <c r="EM8" i="1"/>
  <c r="EN8" i="1"/>
  <c r="BP9" i="1"/>
  <c r="EM9" i="1"/>
  <c r="EN9" i="1"/>
  <c r="CB10" i="1"/>
  <c r="DB10" i="1"/>
  <c r="DO10" i="1"/>
  <c r="EM10" i="1"/>
  <c r="EN10" i="1"/>
  <c r="EM11" i="1"/>
  <c r="EN11" i="1"/>
  <c r="EM12" i="1"/>
  <c r="EN12" i="1"/>
  <c r="BT23" i="1"/>
  <c r="BY28" i="1"/>
  <c r="CK28" i="1"/>
  <c r="CW28" i="1"/>
  <c r="DI28" i="1"/>
  <c r="DU28" i="1"/>
  <c r="BY29" i="1"/>
  <c r="DD29" i="1"/>
  <c r="CK30" i="1"/>
  <c r="CP30" i="1"/>
  <c r="CT30" i="1"/>
  <c r="DP30" i="1"/>
  <c r="DD31" i="1"/>
  <c r="BY32" i="1"/>
  <c r="CK32" i="1"/>
  <c r="CP32" i="1"/>
  <c r="CT32" i="1"/>
  <c r="DP32" i="1"/>
  <c r="BX33" i="1"/>
  <c r="CO33" i="1"/>
  <c r="BX34" i="1"/>
  <c r="BX36" i="1"/>
  <c r="CO36" i="1"/>
  <c r="CZ36" i="1"/>
  <c r="DQ36" i="1"/>
  <c r="BX37" i="1"/>
  <c r="CZ37" i="1"/>
  <c r="BX39" i="1"/>
  <c r="CO39" i="1"/>
  <c r="CZ39" i="1"/>
  <c r="DQ39" i="1"/>
  <c r="BX40" i="1"/>
  <c r="CZ40" i="1"/>
  <c r="BX42" i="1"/>
  <c r="CO42" i="1"/>
  <c r="CZ42" i="1"/>
  <c r="DQ42" i="1"/>
  <c r="BX43" i="1"/>
  <c r="CZ43" i="1"/>
  <c r="BX45" i="1"/>
  <c r="CO45" i="1"/>
  <c r="CZ45" i="1"/>
  <c r="DQ45" i="1"/>
  <c r="BX46" i="1"/>
  <c r="CZ46" i="1"/>
  <c r="BP52" i="1"/>
  <c r="BS52" i="1"/>
  <c r="BU52" i="1"/>
  <c r="BW52" i="1"/>
  <c r="BY52" i="1"/>
  <c r="CB52" i="1"/>
  <c r="CE52" i="1"/>
  <c r="CH52" i="1"/>
  <c r="CK52" i="1"/>
  <c r="CN52" i="1"/>
  <c r="CR52" i="1"/>
  <c r="CU52" i="1"/>
  <c r="CX52" i="1"/>
  <c r="DA52" i="1"/>
  <c r="DD52" i="1"/>
  <c r="DS52" i="1"/>
  <c r="DV52" i="1"/>
  <c r="DY52" i="1"/>
  <c r="BY54" i="1"/>
  <c r="BY55" i="1"/>
  <c r="DM55" i="1"/>
  <c r="AV63" i="1"/>
  <c r="H64" i="1"/>
  <c r="AV64" i="1"/>
  <c r="BB64" i="1"/>
  <c r="BH64" i="1"/>
  <c r="AV65" i="1"/>
  <c r="AV66" i="1"/>
  <c r="BD66" i="1"/>
  <c r="AV67" i="1"/>
  <c r="BD67" i="1"/>
  <c r="B69" i="1"/>
  <c r="N70" i="1"/>
  <c r="AN70" i="1"/>
  <c r="BA70" i="1"/>
  <c r="W88" i="1"/>
  <c r="AI88" i="1"/>
  <c r="AU88" i="1"/>
  <c r="BG88" i="1"/>
  <c r="K89" i="1"/>
  <c r="AP89" i="1"/>
  <c r="W90" i="1"/>
  <c r="AB90" i="1"/>
  <c r="AF90" i="1"/>
  <c r="BB90" i="1"/>
  <c r="AP91" i="1"/>
  <c r="K92" i="1"/>
  <c r="W92" i="1"/>
  <c r="AB92" i="1"/>
  <c r="AF92" i="1"/>
  <c r="BB92" i="1"/>
  <c r="J93" i="1"/>
  <c r="Y93" i="1"/>
  <c r="AA93" i="1"/>
  <c r="J94" i="1"/>
  <c r="AJ94" i="1"/>
  <c r="J95" i="1"/>
  <c r="Q95" i="1"/>
  <c r="W95" i="1"/>
  <c r="J96" i="1"/>
  <c r="Y96" i="1"/>
  <c r="AA96" i="1"/>
  <c r="AL96" i="1"/>
  <c r="BA96" i="1"/>
  <c r="BC96" i="1"/>
  <c r="J97" i="1"/>
  <c r="AL97" i="1"/>
  <c r="J98" i="1"/>
  <c r="Q98" i="1"/>
  <c r="W98" i="1"/>
  <c r="BF98" i="1"/>
  <c r="J99" i="1"/>
  <c r="Y99" i="1"/>
  <c r="AA99" i="1"/>
  <c r="AL99" i="1"/>
  <c r="BA99" i="1"/>
  <c r="BC99" i="1"/>
  <c r="J100" i="1"/>
  <c r="AL100" i="1"/>
  <c r="J101" i="1"/>
  <c r="Q101" i="1"/>
  <c r="W101" i="1"/>
  <c r="J102" i="1"/>
  <c r="Y102" i="1"/>
  <c r="AA102" i="1"/>
  <c r="AL102" i="1"/>
  <c r="BA102" i="1"/>
  <c r="BC102" i="1"/>
  <c r="J103" i="1"/>
  <c r="AL103" i="1"/>
  <c r="J104" i="1"/>
  <c r="Q104" i="1"/>
  <c r="W104" i="1"/>
  <c r="J105" i="1"/>
  <c r="Y105" i="1"/>
  <c r="AA105" i="1"/>
  <c r="AL105" i="1"/>
  <c r="BA105" i="1"/>
  <c r="BC105" i="1"/>
  <c r="J106" i="1"/>
  <c r="AL106" i="1"/>
  <c r="J107" i="1"/>
  <c r="Q107" i="1"/>
  <c r="W107" i="1"/>
  <c r="B112" i="1"/>
  <c r="E112" i="1"/>
  <c r="G112" i="1"/>
  <c r="I112" i="1"/>
  <c r="K112" i="1"/>
  <c r="N112" i="1"/>
  <c r="Q112" i="1"/>
  <c r="T112" i="1"/>
  <c r="W112" i="1"/>
  <c r="Z112" i="1"/>
  <c r="AD112" i="1"/>
  <c r="AG112" i="1"/>
  <c r="AJ112" i="1"/>
  <c r="AM112" i="1"/>
  <c r="AP112" i="1"/>
  <c r="BE112" i="1"/>
  <c r="BH112" i="1"/>
  <c r="BK112" i="1"/>
  <c r="K113" i="1"/>
  <c r="M113" i="1"/>
  <c r="U113" i="1"/>
  <c r="AC113" i="1"/>
  <c r="K114" i="1"/>
  <c r="K115" i="1"/>
  <c r="AY115" i="1"/>
  <c r="EO8" i="1" l="1"/>
  <c r="EQ8" i="1" s="1"/>
  <c r="EO2" i="1"/>
  <c r="EQ2" i="1" s="1"/>
  <c r="EO4" i="1"/>
  <c r="EQ4" i="1" s="1"/>
  <c r="EO7" i="1"/>
  <c r="EQ7" i="1" s="1"/>
  <c r="EO5" i="1"/>
  <c r="EQ5" i="1" s="1"/>
  <c r="EO11" i="1"/>
  <c r="EQ11" i="1" s="1"/>
  <c r="EO3" i="1"/>
  <c r="EQ3" i="1" s="1"/>
  <c r="EO12" i="1"/>
  <c r="EQ12" i="1" s="1"/>
  <c r="EO10" i="1"/>
  <c r="EQ10" i="1" s="1"/>
  <c r="EO6" i="1"/>
  <c r="EQ6" i="1" s="1"/>
  <c r="EO9" i="1"/>
  <c r="EQ9" i="1" s="1"/>
  <c r="EQ14" i="1" l="1"/>
  <c r="AA10" i="1" s="1"/>
  <c r="CO10" i="1" l="1"/>
  <c r="AA70" i="1"/>
</calcChain>
</file>

<file path=xl/sharedStrings.xml><?xml version="1.0" encoding="utf-8"?>
<sst xmlns="http://schemas.openxmlformats.org/spreadsheetml/2006/main" count="571" uniqueCount="188">
  <si>
    <t>年分　</t>
    <phoneticPr fontId="4"/>
  </si>
  <si>
    <t>給与所得の源泉徴収票</t>
  </si>
  <si>
    <t>支   払　を受け　　る者</t>
    <phoneticPr fontId="4"/>
  </si>
  <si>
    <t>住所又は居所</t>
  </si>
  <si>
    <t>（受給者番号）</t>
    <rPh sb="1" eb="4">
      <t>ジュキュウシャ</t>
    </rPh>
    <rPh sb="4" eb="6">
      <t>バンゴウ</t>
    </rPh>
    <phoneticPr fontId="4"/>
  </si>
  <si>
    <t>支   払　を受け　　る者</t>
    <phoneticPr fontId="4"/>
  </si>
  <si>
    <t>（個人番号）</t>
    <rPh sb="1" eb="3">
      <t>コジン</t>
    </rPh>
    <rPh sb="3" eb="5">
      <t>バンゴウ</t>
    </rPh>
    <phoneticPr fontId="4"/>
  </si>
  <si>
    <t>（役職名）</t>
    <rPh sb="1" eb="4">
      <t>ヤクショクメイ</t>
    </rPh>
    <phoneticPr fontId="4"/>
  </si>
  <si>
    <t>氏名</t>
    <rPh sb="0" eb="2">
      <t>シメイ</t>
    </rPh>
    <phoneticPr fontId="4"/>
  </si>
  <si>
    <t>（フリガナ）</t>
    <phoneticPr fontId="4"/>
  </si>
  <si>
    <t>種　　　別</t>
    <phoneticPr fontId="4"/>
  </si>
  <si>
    <t>支　払　金　額</t>
    <phoneticPr fontId="4"/>
  </si>
  <si>
    <t>所得控除の額の合計額</t>
  </si>
  <si>
    <t>源  泉  徴  収  税  額</t>
    <phoneticPr fontId="4"/>
  </si>
  <si>
    <t>内</t>
  </si>
  <si>
    <t>円</t>
  </si>
  <si>
    <t>控除対象扶養親族の数</t>
    <rPh sb="0" eb="2">
      <t>コウジョ</t>
    </rPh>
    <rPh sb="2" eb="4">
      <t>タイショウ</t>
    </rPh>
    <phoneticPr fontId="4"/>
  </si>
  <si>
    <t>非居住者である　親族の数</t>
    <rPh sb="0" eb="4">
      <t>ヒキョジュウシャ</t>
    </rPh>
    <rPh sb="8" eb="10">
      <t>シンゾク</t>
    </rPh>
    <rPh sb="11" eb="12">
      <t>カズ</t>
    </rPh>
    <phoneticPr fontId="4"/>
  </si>
  <si>
    <t>の有無等</t>
    <phoneticPr fontId="4"/>
  </si>
  <si>
    <t>老人</t>
  </si>
  <si>
    <t>特　定</t>
    <phoneticPr fontId="4"/>
  </si>
  <si>
    <t>老　　人</t>
    <phoneticPr fontId="4"/>
  </si>
  <si>
    <t>その他</t>
    <phoneticPr fontId="4"/>
  </si>
  <si>
    <t>その他</t>
    <rPh sb="2" eb="3">
      <t>タ</t>
    </rPh>
    <phoneticPr fontId="4"/>
  </si>
  <si>
    <t>有</t>
  </si>
  <si>
    <t>従有</t>
  </si>
  <si>
    <t>円</t>
    <rPh sb="0" eb="1">
      <t>エン</t>
    </rPh>
    <phoneticPr fontId="4"/>
  </si>
  <si>
    <t>内</t>
    <rPh sb="0" eb="1">
      <t>ウチ</t>
    </rPh>
    <phoneticPr fontId="4"/>
  </si>
  <si>
    <t>人</t>
    <rPh sb="0" eb="1">
      <t>ヒト</t>
    </rPh>
    <phoneticPr fontId="4"/>
  </si>
  <si>
    <t>人</t>
    <rPh sb="0" eb="1">
      <t>ニン</t>
    </rPh>
    <phoneticPr fontId="4"/>
  </si>
  <si>
    <t>(摘要）</t>
    <rPh sb="1" eb="3">
      <t>テキヨウ</t>
    </rPh>
    <phoneticPr fontId="4"/>
  </si>
  <si>
    <t>生命保険料の金額の　内訳</t>
    <rPh sb="0" eb="2">
      <t>セイメイ</t>
    </rPh>
    <rPh sb="2" eb="4">
      <t>ホケン</t>
    </rPh>
    <rPh sb="4" eb="5">
      <t>リョウ</t>
    </rPh>
    <rPh sb="6" eb="8">
      <t>キンガク</t>
    </rPh>
    <rPh sb="10" eb="12">
      <t>ウチワケ</t>
    </rPh>
    <phoneticPr fontId="4"/>
  </si>
  <si>
    <t>新生命保険料の金額</t>
    <rPh sb="0" eb="1">
      <t>シン</t>
    </rPh>
    <rPh sb="1" eb="3">
      <t>セイメイ</t>
    </rPh>
    <rPh sb="3" eb="5">
      <t>ホケン</t>
    </rPh>
    <rPh sb="5" eb="6">
      <t>リョウ</t>
    </rPh>
    <rPh sb="7" eb="9">
      <t>キンガク</t>
    </rPh>
    <phoneticPr fontId="4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</si>
  <si>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4"/>
  </si>
  <si>
    <t>新個人年金         保険料の金額</t>
    <rPh sb="0" eb="1">
      <t>シン</t>
    </rPh>
    <rPh sb="1" eb="3">
      <t>コジン</t>
    </rPh>
    <rPh sb="3" eb="5">
      <t>ネンキン</t>
    </rPh>
    <rPh sb="14" eb="16">
      <t>ホケン</t>
    </rPh>
    <rPh sb="16" eb="17">
      <t>リョウ</t>
    </rPh>
    <rPh sb="18" eb="20">
      <t>キンガク</t>
    </rPh>
    <phoneticPr fontId="4"/>
  </si>
  <si>
    <t>旧個人年金      保険料の金額</t>
    <rPh sb="0" eb="1">
      <t>キュウ</t>
    </rPh>
    <rPh sb="1" eb="3">
      <t>コジン</t>
    </rPh>
    <rPh sb="3" eb="5">
      <t>ネンキン</t>
    </rPh>
    <rPh sb="11" eb="13">
      <t>ホケン</t>
    </rPh>
    <rPh sb="13" eb="14">
      <t>リョウ</t>
    </rPh>
    <rPh sb="15" eb="17">
      <t>キンガク</t>
    </rPh>
    <phoneticPr fontId="4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</si>
  <si>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4"/>
  </si>
  <si>
    <t>住宅借入金等　　　　　　特別控除適用数</t>
    <rPh sb="0" eb="2">
      <t>ジュウタク</t>
    </rPh>
    <rPh sb="2" eb="4">
      <t>カリイレ</t>
    </rPh>
    <rPh sb="4" eb="5">
      <t>キン</t>
    </rPh>
    <rPh sb="5" eb="6">
      <t>トウ</t>
    </rPh>
    <rPh sb="12" eb="14">
      <t>トクベツ</t>
    </rPh>
    <rPh sb="14" eb="16">
      <t>コウジョ</t>
    </rPh>
    <rPh sb="16" eb="18">
      <t>テキヨウ</t>
    </rPh>
    <rPh sb="18" eb="19">
      <t>スウ</t>
    </rPh>
    <phoneticPr fontId="4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</si>
  <si>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</si>
  <si>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</si>
  <si>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</si>
  <si>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</si>
  <si>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住宅借入金等特別　　　控除区分（１回目）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11" eb="13">
      <t>コウジョ</t>
    </rPh>
    <rPh sb="13" eb="15">
      <t>クブン</t>
    </rPh>
    <rPh sb="17" eb="19">
      <t>カイメ</t>
    </rPh>
    <phoneticPr fontId="4"/>
  </si>
  <si>
    <t>住宅借入金等　　　　年末残高（１回目）</t>
    <rPh sb="0" eb="2">
      <t>ジュウタク</t>
    </rPh>
    <rPh sb="2" eb="4">
      <t>カリイレ</t>
    </rPh>
    <rPh sb="4" eb="5">
      <t>キン</t>
    </rPh>
    <rPh sb="5" eb="6">
      <t>トウ</t>
    </rPh>
    <rPh sb="10" eb="12">
      <t>ネンマツ</t>
    </rPh>
    <rPh sb="12" eb="14">
      <t>ザンダカ</t>
    </rPh>
    <rPh sb="16" eb="18">
      <t>カイメ</t>
    </rPh>
    <phoneticPr fontId="4"/>
  </si>
  <si>
    <t>住宅借入金等　　特別控除可能額</t>
    <rPh sb="0" eb="2">
      <t>ジュウタク</t>
    </rPh>
    <rPh sb="2" eb="4">
      <t>カリイレ</t>
    </rPh>
    <rPh sb="4" eb="5">
      <t>キン</t>
    </rPh>
    <rPh sb="5" eb="6">
      <t>トウ</t>
    </rPh>
    <rPh sb="8" eb="10">
      <t>トクベツ</t>
    </rPh>
    <rPh sb="10" eb="12">
      <t>コウジョ</t>
    </rPh>
    <rPh sb="12" eb="15">
      <t>カノウガク</t>
    </rPh>
    <phoneticPr fontId="4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</si>
  <si>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4"/>
  </si>
  <si>
    <t>住宅借入金等特別　　　控除区分（２回目）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11" eb="13">
      <t>コウジョ</t>
    </rPh>
    <rPh sb="13" eb="15">
      <t>クブン</t>
    </rPh>
    <rPh sb="17" eb="19">
      <t>カイメ</t>
    </rPh>
    <phoneticPr fontId="4"/>
  </si>
  <si>
    <t>住宅借入金等　　　　年末残高（２回目）</t>
    <rPh sb="0" eb="2">
      <t>ジュウタク</t>
    </rPh>
    <rPh sb="2" eb="4">
      <t>カリイレ</t>
    </rPh>
    <rPh sb="4" eb="5">
      <t>キン</t>
    </rPh>
    <rPh sb="5" eb="6">
      <t>トウ</t>
    </rPh>
    <rPh sb="10" eb="12">
      <t>ネンマツ</t>
    </rPh>
    <rPh sb="12" eb="14">
      <t>ザンダカ</t>
    </rPh>
    <rPh sb="16" eb="18">
      <t>カイメ</t>
    </rPh>
    <phoneticPr fontId="4"/>
  </si>
  <si>
    <t>（フリガナ）</t>
    <phoneticPr fontId="4"/>
  </si>
  <si>
    <t>区分</t>
    <rPh sb="0" eb="2">
      <t>クブン</t>
    </rPh>
    <phoneticPr fontId="4"/>
  </si>
  <si>
    <t>配偶者の　　　　　合計所得</t>
    <rPh sb="0" eb="3">
      <t>ハイグウシャ</t>
    </rPh>
    <rPh sb="9" eb="11">
      <t>ゴウケイ</t>
    </rPh>
    <rPh sb="11" eb="13">
      <t>ショトク</t>
    </rPh>
    <phoneticPr fontId="4"/>
  </si>
  <si>
    <t>国民年金保険　　　　　　料等の金額</t>
    <rPh sb="0" eb="2">
      <t>コクミン</t>
    </rPh>
    <rPh sb="2" eb="4">
      <t>ネンキン</t>
    </rPh>
    <rPh sb="4" eb="6">
      <t>ホケン</t>
    </rPh>
    <rPh sb="12" eb="13">
      <t>リョウ</t>
    </rPh>
    <rPh sb="13" eb="14">
      <t>トウ</t>
    </rPh>
    <rPh sb="15" eb="17">
      <t>キンガク</t>
    </rPh>
    <phoneticPr fontId="4"/>
  </si>
  <si>
    <t>旧長期損害　　　　保険料の金額</t>
    <rPh sb="0" eb="1">
      <t>キュウ</t>
    </rPh>
    <rPh sb="1" eb="3">
      <t>チョウキ</t>
    </rPh>
    <rPh sb="3" eb="5">
      <t>ソンガイ</t>
    </rPh>
    <rPh sb="9" eb="11">
      <t>ホケン</t>
    </rPh>
    <rPh sb="11" eb="12">
      <t>リョウ</t>
    </rPh>
    <rPh sb="13" eb="15">
      <t>キンガク</t>
    </rPh>
    <phoneticPr fontId="4"/>
  </si>
  <si>
    <t>個人番号</t>
    <rPh sb="0" eb="2">
      <t>コジン</t>
    </rPh>
    <rPh sb="2" eb="4">
      <t>バンゴウ</t>
    </rPh>
    <phoneticPr fontId="4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</si>
  <si>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4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</si>
  <si>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4"/>
  </si>
  <si>
    <t>（フリガナ）</t>
    <phoneticPr fontId="4"/>
  </si>
  <si>
    <t>（備考）</t>
    <rPh sb="1" eb="3">
      <t>ビコウ</t>
    </rPh>
    <phoneticPr fontId="4"/>
  </si>
  <si>
    <t>（フリガナ）</t>
    <phoneticPr fontId="4"/>
  </si>
  <si>
    <t>未成年者</t>
    <rPh sb="0" eb="4">
      <t>ミセイネンシャ</t>
    </rPh>
    <phoneticPr fontId="4"/>
  </si>
  <si>
    <t>外国人</t>
    <rPh sb="0" eb="2">
      <t>ガイコク</t>
    </rPh>
    <rPh sb="2" eb="3">
      <t>ジン</t>
    </rPh>
    <phoneticPr fontId="4"/>
  </si>
  <si>
    <t>死亡退職</t>
    <rPh sb="0" eb="2">
      <t>シボウ</t>
    </rPh>
    <rPh sb="2" eb="4">
      <t>タイショク</t>
    </rPh>
    <phoneticPr fontId="4"/>
  </si>
  <si>
    <t>災害者</t>
    <rPh sb="0" eb="2">
      <t>サイガイ</t>
    </rPh>
    <rPh sb="2" eb="3">
      <t>シャ</t>
    </rPh>
    <phoneticPr fontId="4"/>
  </si>
  <si>
    <t>乙欄</t>
  </si>
  <si>
    <t>本人が障害者</t>
    <rPh sb="0" eb="2">
      <t>ホンニン</t>
    </rPh>
    <rPh sb="3" eb="6">
      <t>ショウガイシャ</t>
    </rPh>
    <phoneticPr fontId="4"/>
  </si>
  <si>
    <t>寡　婦</t>
    <rPh sb="0" eb="1">
      <t>ヤモメ</t>
    </rPh>
    <rPh sb="2" eb="3">
      <t>フ</t>
    </rPh>
    <phoneticPr fontId="4"/>
  </si>
  <si>
    <t>勤労学生</t>
    <rPh sb="0" eb="2">
      <t>キンロウ</t>
    </rPh>
    <rPh sb="2" eb="4">
      <t>ガクセイ</t>
    </rPh>
    <phoneticPr fontId="4"/>
  </si>
  <si>
    <t>受 給 者 生 年 月 日</t>
    <phoneticPr fontId="4"/>
  </si>
  <si>
    <t>特別</t>
    <rPh sb="0" eb="2">
      <t>トクベツ</t>
    </rPh>
    <phoneticPr fontId="4"/>
  </si>
  <si>
    <t>就職</t>
  </si>
  <si>
    <t>退職</t>
  </si>
  <si>
    <t>年</t>
  </si>
  <si>
    <t>月</t>
  </si>
  <si>
    <t>日</t>
  </si>
  <si>
    <t>（税務署提出用）</t>
    <rPh sb="1" eb="4">
      <t>ゼイムショ</t>
    </rPh>
    <rPh sb="4" eb="7">
      <t>テイシュツヨウ</t>
    </rPh>
    <phoneticPr fontId="4"/>
  </si>
  <si>
    <t>（受給者交付用）</t>
    <rPh sb="1" eb="4">
      <t>ジュキュウシャ</t>
    </rPh>
    <rPh sb="4" eb="6">
      <t>コウフ</t>
    </rPh>
    <rPh sb="6" eb="7">
      <t>ヨウ</t>
    </rPh>
    <phoneticPr fontId="4"/>
  </si>
  <si>
    <t>支 払 者</t>
    <phoneticPr fontId="4"/>
  </si>
  <si>
    <t>個人番号又は　　法人番号</t>
    <rPh sb="0" eb="2">
      <t>コジン</t>
    </rPh>
    <rPh sb="2" eb="4">
      <t>バンゴウ</t>
    </rPh>
    <rPh sb="4" eb="5">
      <t>マタ</t>
    </rPh>
    <rPh sb="8" eb="10">
      <t>ホウジン</t>
    </rPh>
    <rPh sb="10" eb="12">
      <t>バンゴウ</t>
    </rPh>
    <phoneticPr fontId="4"/>
  </si>
  <si>
    <t>（右詰で記載してください。）</t>
    <rPh sb="1" eb="2">
      <t>ミギ</t>
    </rPh>
    <rPh sb="2" eb="3">
      <t>ツメ</t>
    </rPh>
    <rPh sb="4" eb="6">
      <t>キサイ</t>
    </rPh>
    <phoneticPr fontId="4"/>
  </si>
  <si>
    <t>支 払 者</t>
    <phoneticPr fontId="4"/>
  </si>
  <si>
    <t>住所（居所）　　又は所在地</t>
    <phoneticPr fontId="4"/>
  </si>
  <si>
    <t>氏名又は名称</t>
    <phoneticPr fontId="4"/>
  </si>
  <si>
    <t>（電話）</t>
    <rPh sb="1" eb="3">
      <t>デンワ</t>
    </rPh>
    <phoneticPr fontId="4"/>
  </si>
  <si>
    <t>整 　理　 欄</t>
    <rPh sb="0" eb="1">
      <t>ヒトシ</t>
    </rPh>
    <rPh sb="3" eb="4">
      <t>リ</t>
    </rPh>
    <rPh sb="6" eb="7">
      <t>ラン</t>
    </rPh>
    <phoneticPr fontId="4"/>
  </si>
  <si>
    <t>※</t>
    <phoneticPr fontId="4"/>
  </si>
  <si>
    <t>※種別</t>
    <rPh sb="1" eb="3">
      <t>シュベツ</t>
    </rPh>
    <phoneticPr fontId="4"/>
  </si>
  <si>
    <t>※整理番号</t>
    <rPh sb="1" eb="3">
      <t>セイリ</t>
    </rPh>
    <rPh sb="3" eb="5">
      <t>バンゴウ</t>
    </rPh>
    <phoneticPr fontId="4"/>
  </si>
  <si>
    <t>支   払　を受け　　る者</t>
    <phoneticPr fontId="4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</si>
  <si>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4"/>
  </si>
  <si>
    <t>（市区町村提出用）</t>
    <rPh sb="1" eb="3">
      <t>シク</t>
    </rPh>
    <rPh sb="3" eb="5">
      <t>チョウソン</t>
    </rPh>
    <rPh sb="5" eb="8">
      <t>テイシュツヨウ</t>
    </rPh>
    <phoneticPr fontId="4"/>
  </si>
  <si>
    <t>支 払 者</t>
    <phoneticPr fontId="4"/>
  </si>
  <si>
    <t>氏名又は名称</t>
    <phoneticPr fontId="4"/>
  </si>
  <si>
    <t>★色のついたセルに入力してください。</t>
    <rPh sb="1" eb="2">
      <t>イロ</t>
    </rPh>
    <rPh sb="9" eb="11">
      <t>ニュウリョク</t>
    </rPh>
    <phoneticPr fontId="4"/>
  </si>
  <si>
    <t>課長</t>
    <rPh sb="0" eb="2">
      <t>カチョウ</t>
    </rPh>
    <phoneticPr fontId="4"/>
  </si>
  <si>
    <t>仙北</t>
    <rPh sb="0" eb="2">
      <t>センボク</t>
    </rPh>
    <phoneticPr fontId="4"/>
  </si>
  <si>
    <t>太郎</t>
    <rPh sb="0" eb="2">
      <t>タロウ</t>
    </rPh>
    <phoneticPr fontId="4"/>
  </si>
  <si>
    <t>min</t>
    <phoneticPr fontId="4"/>
  </si>
  <si>
    <t>max</t>
    <phoneticPr fontId="4"/>
  </si>
  <si>
    <t>No</t>
    <phoneticPr fontId="4"/>
  </si>
  <si>
    <t>F1</t>
    <phoneticPr fontId="4"/>
  </si>
  <si>
    <t>F2</t>
    <phoneticPr fontId="4"/>
  </si>
  <si>
    <t>F3</t>
    <phoneticPr fontId="4"/>
  </si>
  <si>
    <t>数式</t>
    <rPh sb="0" eb="2">
      <t>スウシキ</t>
    </rPh>
    <phoneticPr fontId="4"/>
  </si>
  <si>
    <t>＝0</t>
    <phoneticPr fontId="4"/>
  </si>
  <si>
    <t>答え</t>
    <rPh sb="0" eb="1">
      <t>コタ</t>
    </rPh>
    <phoneticPr fontId="4"/>
  </si>
  <si>
    <t>仙北　花子</t>
    <rPh sb="0" eb="2">
      <t>センボク</t>
    </rPh>
    <rPh sb="3" eb="5">
      <t>ハナコ</t>
    </rPh>
    <phoneticPr fontId="4"/>
  </si>
  <si>
    <t>仙北　一子</t>
    <rPh sb="0" eb="2">
      <t>センボク</t>
    </rPh>
    <rPh sb="3" eb="5">
      <t>イチコ</t>
    </rPh>
    <phoneticPr fontId="4"/>
  </si>
  <si>
    <t>仙北　次子</t>
    <rPh sb="0" eb="2">
      <t>センボク</t>
    </rPh>
    <rPh sb="3" eb="4">
      <t>ツギ</t>
    </rPh>
    <rPh sb="4" eb="5">
      <t>コ</t>
    </rPh>
    <phoneticPr fontId="4"/>
  </si>
  <si>
    <t>仙北　次郎</t>
    <rPh sb="0" eb="2">
      <t>センボク</t>
    </rPh>
    <rPh sb="3" eb="5">
      <t>ジロウ</t>
    </rPh>
    <phoneticPr fontId="4"/>
  </si>
  <si>
    <t>仙北　三郎</t>
    <rPh sb="0" eb="2">
      <t>センボク</t>
    </rPh>
    <rPh sb="3" eb="5">
      <t>サブロウ</t>
    </rPh>
    <phoneticPr fontId="4"/>
  </si>
  <si>
    <t>仙北　四郎</t>
    <rPh sb="0" eb="2">
      <t>センボク</t>
    </rPh>
    <rPh sb="3" eb="5">
      <t>シロウ</t>
    </rPh>
    <phoneticPr fontId="4"/>
  </si>
  <si>
    <t>仙北　三子</t>
    <rPh sb="0" eb="2">
      <t>センボク</t>
    </rPh>
    <rPh sb="3" eb="4">
      <t>サン</t>
    </rPh>
    <rPh sb="4" eb="5">
      <t>コ</t>
    </rPh>
    <phoneticPr fontId="4"/>
  </si>
  <si>
    <t>仙北　四子</t>
    <rPh sb="0" eb="2">
      <t>センボク</t>
    </rPh>
    <rPh sb="3" eb="4">
      <t>ヨン</t>
    </rPh>
    <rPh sb="4" eb="5">
      <t>コ</t>
    </rPh>
    <phoneticPr fontId="4"/>
  </si>
  <si>
    <t>　仙北市役所　仙北市長　仙北一朗</t>
    <rPh sb="1" eb="3">
      <t>センボク</t>
    </rPh>
    <rPh sb="3" eb="4">
      <t>シ</t>
    </rPh>
    <rPh sb="4" eb="6">
      <t>ヤクショ</t>
    </rPh>
    <rPh sb="7" eb="9">
      <t>センボク</t>
    </rPh>
    <rPh sb="9" eb="10">
      <t>シ</t>
    </rPh>
    <rPh sb="10" eb="11">
      <t>チョウ</t>
    </rPh>
    <rPh sb="12" eb="14">
      <t>センボク</t>
    </rPh>
    <rPh sb="14" eb="16">
      <t>イチロウ</t>
    </rPh>
    <phoneticPr fontId="4"/>
  </si>
  <si>
    <t>センボク　カズオ</t>
    <phoneticPr fontId="4"/>
  </si>
  <si>
    <t>仙北　一男</t>
    <rPh sb="0" eb="2">
      <t>センボク</t>
    </rPh>
    <rPh sb="3" eb="5">
      <t>イチナン</t>
    </rPh>
    <phoneticPr fontId="4"/>
  </si>
  <si>
    <t>給　料</t>
    <rPh sb="0" eb="1">
      <t>キュウ</t>
    </rPh>
    <rPh sb="2" eb="3">
      <t>リョウ</t>
    </rPh>
    <phoneticPr fontId="4"/>
  </si>
  <si>
    <t>センボク</t>
    <phoneticPr fontId="4"/>
  </si>
  <si>
    <t>タロウ</t>
    <phoneticPr fontId="4"/>
  </si>
  <si>
    <t>○</t>
    <phoneticPr fontId="4"/>
  </si>
  <si>
    <t>これはサンプルです</t>
    <phoneticPr fontId="4"/>
  </si>
  <si>
    <t>○</t>
    <phoneticPr fontId="4"/>
  </si>
  <si>
    <t>**</t>
    <phoneticPr fontId="4"/>
  </si>
  <si>
    <t>***</t>
    <phoneticPr fontId="4"/>
  </si>
  <si>
    <t>センボク　ハナコ</t>
    <phoneticPr fontId="4"/>
  </si>
  <si>
    <t>センボク　ジロウ</t>
    <phoneticPr fontId="4"/>
  </si>
  <si>
    <t>センボク　イチコ</t>
    <phoneticPr fontId="4"/>
  </si>
  <si>
    <t>センボク　ツギコ</t>
    <phoneticPr fontId="4"/>
  </si>
  <si>
    <t>センボク　サブロウ</t>
    <phoneticPr fontId="4"/>
  </si>
  <si>
    <t>センボク　シロウ</t>
    <phoneticPr fontId="4"/>
  </si>
  <si>
    <t>センボク　ミツコ</t>
    <phoneticPr fontId="4"/>
  </si>
  <si>
    <t>センボク　ヨツコ</t>
    <phoneticPr fontId="4"/>
  </si>
  <si>
    <t>仙北市田沢湖生保内字宮ノ後３０番地</t>
    <phoneticPr fontId="4"/>
  </si>
  <si>
    <t>0187-43-1117</t>
    <phoneticPr fontId="4"/>
  </si>
  <si>
    <t>　※このファイルは紙で提出すべき書類の作成を補助するものであり、このファイルをデータで提出することはできません。</t>
    <rPh sb="9" eb="10">
      <t>カミ</t>
    </rPh>
    <rPh sb="11" eb="13">
      <t>テイシュツ</t>
    </rPh>
    <rPh sb="16" eb="18">
      <t>ショルイ</t>
    </rPh>
    <rPh sb="19" eb="21">
      <t>サクセイ</t>
    </rPh>
    <rPh sb="22" eb="24">
      <t>ホジョ</t>
    </rPh>
    <rPh sb="43" eb="45">
      <t>テイシュツ</t>
    </rPh>
    <phoneticPr fontId="4"/>
  </si>
  <si>
    <t>123-45678</t>
    <phoneticPr fontId="4"/>
  </si>
  <si>
    <t>※（特別徴収義務者番号）</t>
    <rPh sb="2" eb="4">
      <t>トクベツ</t>
    </rPh>
    <rPh sb="4" eb="6">
      <t>チョウシュウ</t>
    </rPh>
    <rPh sb="6" eb="9">
      <t>ギムシャ</t>
    </rPh>
    <rPh sb="9" eb="11">
      <t>バンゴウ</t>
    </rPh>
    <phoneticPr fontId="4"/>
  </si>
  <si>
    <t>※区分</t>
    <rPh sb="1" eb="3">
      <t>クブン</t>
    </rPh>
    <phoneticPr fontId="4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</si>
  <si>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4"/>
  </si>
  <si>
    <t>配偶者(特別)              控除の額</t>
    <phoneticPr fontId="4"/>
  </si>
  <si>
    <t>（　配　偶　者　を　除　く　。）</t>
    <phoneticPr fontId="4"/>
  </si>
  <si>
    <t>(源泉・特別)
控除対象配偶者</t>
    <rPh sb="1" eb="3">
      <t>ゲンセン</t>
    </rPh>
    <rPh sb="4" eb="6">
      <t>トクベツ</t>
    </rPh>
    <rPh sb="8" eb="10">
      <t>コウジョ</t>
    </rPh>
    <rPh sb="10" eb="12">
      <t>タイショウ</t>
    </rPh>
    <rPh sb="12" eb="15">
      <t>ハイグウシャ</t>
    </rPh>
    <phoneticPr fontId="4"/>
  </si>
  <si>
    <t>秋田県仙北市田沢湖生保内字宮ノ後９９９番地</t>
    <rPh sb="0" eb="3">
      <t>アキタケン</t>
    </rPh>
    <rPh sb="3" eb="6">
      <t>センボクシ</t>
    </rPh>
    <rPh sb="6" eb="9">
      <t>タザワコ</t>
    </rPh>
    <rPh sb="9" eb="12">
      <t>オボナイ</t>
    </rPh>
    <rPh sb="12" eb="13">
      <t>アザ</t>
    </rPh>
    <rPh sb="13" eb="14">
      <t>ミヤ</t>
    </rPh>
    <rPh sb="15" eb="16">
      <t>ウシロ</t>
    </rPh>
    <rPh sb="19" eb="21">
      <t>バンチ</t>
    </rPh>
    <phoneticPr fontId="4"/>
  </si>
  <si>
    <t>375-1</t>
    <phoneticPr fontId="4"/>
  </si>
  <si>
    <t>〇　このファイルの使用にあたって</t>
    <rPh sb="9" eb="11">
      <t>シヨウ</t>
    </rPh>
    <phoneticPr fontId="4"/>
  </si>
  <si>
    <t>　「様式」シート左上(給与所得の源泉徴収票)及び左下(給与支払報告書)にある水色に着色したセルに入力の上印刷・</t>
    <rPh sb="2" eb="4">
      <t>ヨウシキ</t>
    </rPh>
    <rPh sb="8" eb="10">
      <t>ヒダリウエ</t>
    </rPh>
    <rPh sb="11" eb="13">
      <t>キュウヨ</t>
    </rPh>
    <rPh sb="13" eb="15">
      <t>ショトク</t>
    </rPh>
    <rPh sb="16" eb="18">
      <t>ゲンセン</t>
    </rPh>
    <rPh sb="18" eb="21">
      <t>チョウシュウヒョウ</t>
    </rPh>
    <rPh sb="22" eb="23">
      <t>オヨ</t>
    </rPh>
    <rPh sb="24" eb="26">
      <t>ヒダリシタ</t>
    </rPh>
    <rPh sb="27" eb="29">
      <t>キュウヨ</t>
    </rPh>
    <rPh sb="29" eb="31">
      <t>シハライ</t>
    </rPh>
    <rPh sb="31" eb="34">
      <t>ホウコクショ</t>
    </rPh>
    <rPh sb="38" eb="40">
      <t>ミズイロ</t>
    </rPh>
    <rPh sb="41" eb="43">
      <t>チャクショク</t>
    </rPh>
    <rPh sb="48" eb="50">
      <t>ニュウリョク</t>
    </rPh>
    <rPh sb="51" eb="52">
      <t>ウエ</t>
    </rPh>
    <rPh sb="52" eb="54">
      <t>インサツ</t>
    </rPh>
    <phoneticPr fontId="4"/>
  </si>
  <si>
    <t>令和</t>
    <rPh sb="0" eb="2">
      <t>レイワ</t>
    </rPh>
    <phoneticPr fontId="4"/>
  </si>
  <si>
    <t>中途就・退職</t>
    <phoneticPr fontId="4"/>
  </si>
  <si>
    <t>中途就・退職</t>
    <phoneticPr fontId="4"/>
  </si>
  <si>
    <t>中途就・退職</t>
    <phoneticPr fontId="4"/>
  </si>
  <si>
    <t>給与所得控除後の金額
（調 整 控 除 後）</t>
    <rPh sb="12" eb="13">
      <t>チョウ</t>
    </rPh>
    <rPh sb="14" eb="15">
      <t>ヒトシ</t>
    </rPh>
    <rPh sb="16" eb="17">
      <t>ヒカエ</t>
    </rPh>
    <rPh sb="18" eb="19">
      <t>ジョ</t>
    </rPh>
    <rPh sb="20" eb="21">
      <t>ゴ</t>
    </rPh>
    <phoneticPr fontId="4"/>
  </si>
  <si>
    <t>基礎控除の額</t>
    <rPh sb="0" eb="2">
      <t>キソ</t>
    </rPh>
    <rPh sb="2" eb="4">
      <t>コウジョ</t>
    </rPh>
    <rPh sb="5" eb="6">
      <t>ガク</t>
    </rPh>
    <phoneticPr fontId="4"/>
  </si>
  <si>
    <t>円</t>
    <phoneticPr fontId="4"/>
  </si>
  <si>
    <t>所 得 金 額
調整控除額</t>
    <rPh sb="0" eb="1">
      <t>ショ</t>
    </rPh>
    <rPh sb="2" eb="3">
      <t>エ</t>
    </rPh>
    <rPh sb="4" eb="5">
      <t>カネ</t>
    </rPh>
    <rPh sb="6" eb="7">
      <t>ガク</t>
    </rPh>
    <rPh sb="8" eb="10">
      <t>チョウセイ</t>
    </rPh>
    <rPh sb="10" eb="12">
      <t>コウジョ</t>
    </rPh>
    <rPh sb="12" eb="13">
      <t>ガク</t>
    </rPh>
    <phoneticPr fontId="4"/>
  </si>
  <si>
    <t>円</t>
    <rPh sb="0" eb="1">
      <t>エン</t>
    </rPh>
    <phoneticPr fontId="4"/>
  </si>
  <si>
    <t>ひとり親</t>
    <rPh sb="3" eb="4">
      <t>オヤ</t>
    </rPh>
    <phoneticPr fontId="4"/>
  </si>
  <si>
    <t>元　　号</t>
    <rPh sb="0" eb="1">
      <t>モト</t>
    </rPh>
    <rPh sb="3" eb="4">
      <t>ゴウ</t>
    </rPh>
    <phoneticPr fontId="4"/>
  </si>
  <si>
    <t>＝ｎ10/4*2.8-80000</t>
    <phoneticPr fontId="4"/>
  </si>
  <si>
    <t>＝ｎ10/4*3.2-440000</t>
    <phoneticPr fontId="4"/>
  </si>
  <si>
    <t>＝ｎ10*0.9-1100000</t>
    <phoneticPr fontId="4"/>
  </si>
  <si>
    <t>＝ｎ10-1950000</t>
    <phoneticPr fontId="4"/>
  </si>
  <si>
    <t>Ａ４用紙２枚にまとめる形で作成できます。</t>
    <rPh sb="2" eb="4">
      <t>ヨウシ</t>
    </rPh>
    <rPh sb="5" eb="6">
      <t>マイ</t>
    </rPh>
    <rPh sb="11" eb="12">
      <t>カタチ</t>
    </rPh>
    <rPh sb="13" eb="15">
      <t>サクセイ</t>
    </rPh>
    <phoneticPr fontId="4"/>
  </si>
  <si>
    <t>裁断し、それぞれの提出先・交付先に提出・交付してください。※セルの色は印刷しない設定になっています。</t>
    <rPh sb="0" eb="2">
      <t>サイダン</t>
    </rPh>
    <rPh sb="9" eb="11">
      <t>テイシュツ</t>
    </rPh>
    <rPh sb="11" eb="12">
      <t>サキ</t>
    </rPh>
    <rPh sb="13" eb="15">
      <t>コウフ</t>
    </rPh>
    <rPh sb="15" eb="16">
      <t>サキ</t>
    </rPh>
    <rPh sb="17" eb="19">
      <t>テイシュツ</t>
    </rPh>
    <rPh sb="20" eb="22">
      <t>コウフ</t>
    </rPh>
    <rPh sb="33" eb="34">
      <t>イロ</t>
    </rPh>
    <rPh sb="35" eb="37">
      <t>インサツ</t>
    </rPh>
    <rPh sb="40" eb="42">
      <t>セッテイ</t>
    </rPh>
    <phoneticPr fontId="4"/>
  </si>
  <si>
    <t>昭和</t>
    <rPh sb="0" eb="2">
      <t>ショウワ</t>
    </rPh>
    <phoneticPr fontId="4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</si>
  <si>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4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</si>
  <si>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4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</si>
  <si>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4"/>
  </si>
  <si>
    <t>　　　　（摘要）の欄には前職分の加算額、支払者等を記入してください。</t>
    <rPh sb="5" eb="7">
      <t>テキヨウ</t>
    </rPh>
    <rPh sb="9" eb="10">
      <t>ラン</t>
    </rPh>
    <rPh sb="12" eb="15">
      <t>ゼンショクブン</t>
    </rPh>
    <rPh sb="16" eb="19">
      <t>カサンガク</t>
    </rPh>
    <rPh sb="20" eb="24">
      <t>シハライシャトウ</t>
    </rPh>
    <rPh sb="25" eb="27">
      <t>キニュウ</t>
    </rPh>
    <phoneticPr fontId="4"/>
  </si>
  <si>
    <t>　給与所得の源泉徴収票(税務署提出用・受給者交付用各1枚)及び給与支払報告書(市区町村提出用1枚)の計3枚を</t>
    <rPh sb="1" eb="3">
      <t>キュウヨ</t>
    </rPh>
    <rPh sb="3" eb="5">
      <t>ショトク</t>
    </rPh>
    <rPh sb="6" eb="8">
      <t>ゲンセン</t>
    </rPh>
    <rPh sb="8" eb="11">
      <t>チョウシュウヒョウ</t>
    </rPh>
    <rPh sb="12" eb="15">
      <t>ゼイムショ</t>
    </rPh>
    <rPh sb="15" eb="18">
      <t>テイシュツヨウ</t>
    </rPh>
    <rPh sb="19" eb="22">
      <t>ジュキュウシャ</t>
    </rPh>
    <rPh sb="22" eb="24">
      <t>コウフ</t>
    </rPh>
    <rPh sb="24" eb="25">
      <t>ヨウ</t>
    </rPh>
    <rPh sb="25" eb="26">
      <t>カク</t>
    </rPh>
    <rPh sb="27" eb="28">
      <t>マイ</t>
    </rPh>
    <rPh sb="29" eb="30">
      <t>オヨ</t>
    </rPh>
    <rPh sb="31" eb="33">
      <t>キュウヨ</t>
    </rPh>
    <rPh sb="33" eb="35">
      <t>シハライ</t>
    </rPh>
    <rPh sb="35" eb="38">
      <t>ホウコクショ</t>
    </rPh>
    <rPh sb="39" eb="41">
      <t>シク</t>
    </rPh>
    <rPh sb="41" eb="43">
      <t>チョウソン</t>
    </rPh>
    <rPh sb="43" eb="46">
      <t>テイシュツヨウ</t>
    </rPh>
    <rPh sb="47" eb="48">
      <t>マイ</t>
    </rPh>
    <rPh sb="50" eb="51">
      <t>ケイ</t>
    </rPh>
    <rPh sb="52" eb="53">
      <t>マイ</t>
    </rPh>
    <phoneticPr fontId="4"/>
  </si>
  <si>
    <t>生命保険料の金額
の内訳</t>
    <rPh sb="0" eb="2">
      <t>セイメイ</t>
    </rPh>
    <rPh sb="2" eb="4">
      <t>ホケン</t>
    </rPh>
    <rPh sb="4" eb="5">
      <t>リョウ</t>
    </rPh>
    <rPh sb="6" eb="8">
      <t>キンガク</t>
    </rPh>
    <rPh sb="10" eb="12">
      <t>ウチワケ</t>
    </rPh>
    <phoneticPr fontId="4"/>
  </si>
  <si>
    <t>５人目以降の１６歳未満の扶養親族の個人番号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4"/>
  </si>
  <si>
    <t>＝n10-650000</t>
    <phoneticPr fontId="4"/>
  </si>
  <si>
    <t>＝1250000</t>
    <phoneticPr fontId="4"/>
  </si>
  <si>
    <t>＝1252800</t>
    <phoneticPr fontId="4"/>
  </si>
  <si>
    <t>＝1255600</t>
    <phoneticPr fontId="4"/>
  </si>
  <si>
    <t>＝1258400</t>
    <phoneticPr fontId="4"/>
  </si>
  <si>
    <t>＝1261200</t>
    <phoneticPr fontId="4"/>
  </si>
  <si>
    <t>　このファイルは、令和７年中に支払った給与等の報告用です。</t>
    <rPh sb="9" eb="11">
      <t>レイワ</t>
    </rPh>
    <rPh sb="12" eb="13">
      <t>ネン</t>
    </rPh>
    <rPh sb="13" eb="14">
      <t>チュウ</t>
    </rPh>
    <rPh sb="15" eb="17">
      <t>シハラ</t>
    </rPh>
    <rPh sb="19" eb="21">
      <t>キュウヨ</t>
    </rPh>
    <rPh sb="21" eb="22">
      <t>トウ</t>
    </rPh>
    <rPh sb="23" eb="26">
      <t>ホウコクヨウ</t>
    </rPh>
    <phoneticPr fontId="4"/>
  </si>
  <si>
    <t>障 害 者 の 数　　　　　　　　（本人を除く）</t>
    <phoneticPr fontId="4"/>
  </si>
  <si>
    <t>16歳未満扶養親族の数</t>
    <phoneticPr fontId="4"/>
  </si>
  <si>
    <t>従人</t>
    <rPh sb="0" eb="1">
      <t>シタガ</t>
    </rPh>
    <rPh sb="1" eb="2">
      <t>ニン</t>
    </rPh>
    <phoneticPr fontId="4"/>
  </si>
  <si>
    <t>特親</t>
    <rPh sb="0" eb="1">
      <t>トク</t>
    </rPh>
    <rPh sb="1" eb="2">
      <t>オヤ</t>
    </rPh>
    <phoneticPr fontId="4"/>
  </si>
  <si>
    <t>特定親族特別控除の額</t>
    <rPh sb="0" eb="8">
      <t>トクテイシンゾクトクベツコウジョ</t>
    </rPh>
    <rPh sb="9" eb="10">
      <t>ガク</t>
    </rPh>
    <phoneticPr fontId="4"/>
  </si>
  <si>
    <t>社会保険料等の金額</t>
    <rPh sb="0" eb="6">
      <t>シャカイホケンリョウトウ</t>
    </rPh>
    <rPh sb="7" eb="9">
      <t>キンガク</t>
    </rPh>
    <phoneticPr fontId="4"/>
  </si>
  <si>
    <t>生命保険料の控除額</t>
    <rPh sb="0" eb="5">
      <t>セイメイホケンリョウ</t>
    </rPh>
    <rPh sb="6" eb="9">
      <t>コウジョガク</t>
    </rPh>
    <phoneticPr fontId="4"/>
  </si>
  <si>
    <t>地震保険料の控除額</t>
    <rPh sb="0" eb="5">
      <t>ジシンホケンリョウ</t>
    </rPh>
    <rPh sb="6" eb="9">
      <t>コウジョガク</t>
    </rPh>
    <phoneticPr fontId="4"/>
  </si>
  <si>
    <t>住宅借入金等特別控除の額</t>
    <rPh sb="0" eb="10">
      <t>ジュウタクカリイレキントウトクベツコウジョ</t>
    </rPh>
    <rPh sb="11" eb="12">
      <t>ガク</t>
    </rPh>
    <phoneticPr fontId="4"/>
  </si>
  <si>
    <t>住所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</si>
</sst>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##;[Red]\-###"/>
    <numFmt numFmtId="178" formatCode="0_);\(0\)"/>
    <numFmt numFmtId="179" formatCode="#,##0;&quot;▲ &quot;#,##0"/>
    <numFmt numFmtId="180" formatCode="0000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3"/>
      <color indexed="8"/>
      <name val="ＭＳ 明朝"/>
      <family val="1"/>
      <charset val="128"/>
    </font>
    <font>
      <b/>
      <sz val="20"/>
      <color indexed="10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8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20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8"/>
      <color indexed="12"/>
      <name val="ＭＳ Ｐゴシック"/>
      <family val="3"/>
      <charset val="128"/>
    </font>
    <font>
      <sz val="22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13"/>
      <color indexed="12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MS UI Gothic"/>
      <family val="3"/>
      <charset val="128"/>
    </font>
    <font>
      <sz val="8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rgb="FF0000FF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0">
    <xf numFmtId="0" fontId="0" fillId="0" borderId="0" xfId="0">
      <alignment vertical="center"/>
    </xf>
    <xf numFmtId="176" fontId="3" fillId="0" borderId="0" xfId="0" applyNumberFormat="1" applyFont="1" applyProtection="1">
      <alignment vertical="center"/>
      <protection hidden="1"/>
    </xf>
    <xf numFmtId="176" fontId="5" fillId="0" borderId="0" xfId="0" applyNumberFormat="1" applyFont="1" applyProtection="1">
      <alignment vertical="center"/>
      <protection hidden="1"/>
    </xf>
    <xf numFmtId="176" fontId="6" fillId="0" borderId="0" xfId="0" applyNumberFormat="1" applyFont="1" applyProtection="1">
      <alignment vertical="center"/>
      <protection hidden="1"/>
    </xf>
    <xf numFmtId="176" fontId="6" fillId="0" borderId="1" xfId="0" applyNumberFormat="1" applyFont="1" applyBorder="1" applyProtection="1">
      <alignment vertical="center"/>
      <protection hidden="1"/>
    </xf>
    <xf numFmtId="176" fontId="6" fillId="0" borderId="0" xfId="0" applyNumberFormat="1" applyFont="1" applyAlignment="1" applyProtection="1">
      <alignment horizontal="center" vertical="center"/>
      <protection hidden="1"/>
    </xf>
    <xf numFmtId="176" fontId="7" fillId="0" borderId="0" xfId="0" applyNumberFormat="1" applyFont="1" applyProtection="1">
      <alignment vertical="center"/>
      <protection hidden="1"/>
    </xf>
    <xf numFmtId="176" fontId="8" fillId="0" borderId="0" xfId="0" applyNumberFormat="1" applyFont="1" applyProtection="1">
      <alignment vertical="center"/>
      <protection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distributed" vertical="center" wrapText="1"/>
      <protection hidden="1"/>
    </xf>
    <xf numFmtId="176" fontId="12" fillId="0" borderId="3" xfId="0" applyNumberFormat="1" applyFont="1" applyBorder="1" applyAlignment="1" applyProtection="1">
      <alignment horizontal="left" vertical="center"/>
      <protection hidden="1"/>
    </xf>
    <xf numFmtId="176" fontId="10" fillId="0" borderId="4" xfId="0" applyNumberFormat="1" applyFont="1" applyBorder="1" applyProtection="1">
      <alignment vertical="center"/>
      <protection hidden="1"/>
    </xf>
    <xf numFmtId="176" fontId="5" fillId="0" borderId="1" xfId="0" applyNumberFormat="1" applyFont="1" applyBorder="1" applyProtection="1">
      <alignment vertical="center"/>
      <protection hidden="1"/>
    </xf>
    <xf numFmtId="176" fontId="15" fillId="0" borderId="0" xfId="0" applyNumberFormat="1" applyFont="1" applyAlignment="1" applyProtection="1">
      <alignment horizontal="center" vertical="center"/>
      <protection hidden="1"/>
    </xf>
    <xf numFmtId="176" fontId="13" fillId="0" borderId="5" xfId="0" applyNumberFormat="1" applyFont="1" applyBorder="1" applyAlignment="1" applyProtection="1">
      <alignment horizontal="left" vertical="center"/>
      <protection hidden="1"/>
    </xf>
    <xf numFmtId="176" fontId="13" fillId="0" borderId="2" xfId="0" applyNumberFormat="1" applyFont="1" applyBorder="1" applyProtection="1">
      <alignment vertical="center"/>
      <protection hidden="1"/>
    </xf>
    <xf numFmtId="176" fontId="13" fillId="0" borderId="6" xfId="0" applyNumberFormat="1" applyFont="1" applyBorder="1" applyAlignment="1" applyProtection="1">
      <alignment horizontal="right" vertical="center"/>
      <protection hidden="1"/>
    </xf>
    <xf numFmtId="176" fontId="13" fillId="0" borderId="5" xfId="0" applyNumberFormat="1" applyFont="1" applyBorder="1" applyProtection="1">
      <alignment vertical="center"/>
      <protection hidden="1"/>
    </xf>
    <xf numFmtId="176" fontId="13" fillId="0" borderId="5" xfId="0" applyNumberFormat="1" applyFont="1" applyBorder="1" applyAlignment="1" applyProtection="1">
      <alignment horizontal="right" vertical="center"/>
      <protection hidden="1"/>
    </xf>
    <xf numFmtId="176" fontId="13" fillId="0" borderId="2" xfId="0" applyNumberFormat="1" applyFont="1" applyBorder="1" applyAlignment="1" applyProtection="1">
      <alignment horizontal="right" vertical="center"/>
      <protection hidden="1"/>
    </xf>
    <xf numFmtId="176" fontId="16" fillId="0" borderId="0" xfId="0" applyNumberFormat="1" applyFont="1" applyProtection="1">
      <alignment vertical="center"/>
      <protection hidden="1"/>
    </xf>
    <xf numFmtId="176" fontId="10" fillId="0" borderId="0" xfId="0" applyNumberFormat="1" applyFont="1" applyProtection="1">
      <alignment vertical="center"/>
      <protection hidden="1"/>
    </xf>
    <xf numFmtId="176" fontId="12" fillId="0" borderId="0" xfId="0" applyNumberFormat="1" applyFont="1" applyAlignment="1" applyProtection="1">
      <alignment vertical="top"/>
      <protection hidden="1"/>
    </xf>
    <xf numFmtId="176" fontId="12" fillId="0" borderId="0" xfId="0" applyNumberFormat="1" applyFont="1" applyAlignment="1" applyProtection="1">
      <alignment horizontal="center" vertical="top"/>
      <protection hidden="1"/>
    </xf>
    <xf numFmtId="176" fontId="12" fillId="0" borderId="7" xfId="0" applyNumberFormat="1" applyFont="1" applyBorder="1" applyAlignment="1" applyProtection="1">
      <alignment horizontal="right" vertical="top"/>
      <protection hidden="1"/>
    </xf>
    <xf numFmtId="176" fontId="20" fillId="0" borderId="2" xfId="0" applyNumberFormat="1" applyFont="1" applyBorder="1" applyAlignment="1" applyProtection="1">
      <alignment vertical="top" wrapText="1"/>
      <protection hidden="1"/>
    </xf>
    <xf numFmtId="176" fontId="20" fillId="0" borderId="6" xfId="0" applyNumberFormat="1" applyFont="1" applyBorder="1" applyAlignment="1" applyProtection="1">
      <alignment vertical="top" wrapText="1"/>
      <protection hidden="1"/>
    </xf>
    <xf numFmtId="176" fontId="10" fillId="0" borderId="5" xfId="0" applyNumberFormat="1" applyFont="1" applyBorder="1" applyProtection="1">
      <alignment vertical="center"/>
      <protection hidden="1"/>
    </xf>
    <xf numFmtId="176" fontId="10" fillId="0" borderId="2" xfId="0" applyNumberFormat="1" applyFont="1" applyBorder="1" applyProtection="1">
      <alignment vertical="center"/>
      <protection hidden="1"/>
    </xf>
    <xf numFmtId="176" fontId="17" fillId="0" borderId="6" xfId="0" applyNumberFormat="1" applyFont="1" applyBorder="1" applyAlignment="1" applyProtection="1">
      <alignment horizontal="center" vertical="top"/>
      <protection hidden="1"/>
    </xf>
    <xf numFmtId="176" fontId="3" fillId="0" borderId="0" xfId="0" applyNumberFormat="1" applyFont="1" applyAlignment="1" applyProtection="1">
      <alignment horizontal="left" vertical="center"/>
      <protection hidden="1"/>
    </xf>
    <xf numFmtId="176" fontId="14" fillId="0" borderId="4" xfId="0" applyNumberFormat="1" applyFont="1" applyBorder="1" applyAlignment="1" applyProtection="1">
      <alignment horizontal="center" vertical="center" textRotation="255"/>
      <protection hidden="1"/>
    </xf>
    <xf numFmtId="176" fontId="14" fillId="0" borderId="4" xfId="0" applyNumberFormat="1" applyFont="1" applyBorder="1" applyAlignment="1" applyProtection="1">
      <alignment horizontal="center" vertical="center"/>
      <protection hidden="1"/>
    </xf>
    <xf numFmtId="176" fontId="14" fillId="0" borderId="9" xfId="0" applyNumberFormat="1" applyFont="1" applyBorder="1" applyAlignment="1" applyProtection="1">
      <alignment horizontal="center" vertical="center"/>
      <protection hidden="1"/>
    </xf>
    <xf numFmtId="176" fontId="9" fillId="0" borderId="2" xfId="0" applyNumberFormat="1" applyFont="1" applyBorder="1" applyAlignment="1" applyProtection="1">
      <alignment horizontal="center" vertical="center" textRotation="255"/>
      <protection hidden="1"/>
    </xf>
    <xf numFmtId="176" fontId="3" fillId="0" borderId="4" xfId="0" applyNumberFormat="1" applyFont="1" applyBorder="1" applyAlignment="1" applyProtection="1">
      <alignment horizontal="distributed" vertical="center" wrapText="1"/>
      <protection hidden="1"/>
    </xf>
    <xf numFmtId="176" fontId="3" fillId="0" borderId="4" xfId="0" applyNumberFormat="1" applyFont="1" applyBorder="1" applyAlignment="1" applyProtection="1">
      <alignment horizontal="left" vertical="center"/>
      <protection hidden="1"/>
    </xf>
    <xf numFmtId="176" fontId="10" fillId="0" borderId="0" xfId="0" applyNumberFormat="1" applyFont="1" applyAlignment="1" applyProtection="1">
      <alignment horizontal="center" textRotation="255"/>
      <protection hidden="1"/>
    </xf>
    <xf numFmtId="176" fontId="9" fillId="0" borderId="4" xfId="0" applyNumberFormat="1" applyFont="1" applyBorder="1" applyAlignment="1" applyProtection="1">
      <alignment horizontal="center" vertical="center" textRotation="255"/>
      <protection hidden="1"/>
    </xf>
    <xf numFmtId="176" fontId="14" fillId="0" borderId="1" xfId="0" applyNumberFormat="1" applyFont="1" applyBorder="1" applyAlignment="1" applyProtection="1">
      <alignment horizontal="left" vertical="center" wrapText="1" indent="1"/>
      <protection hidden="1"/>
    </xf>
    <xf numFmtId="176" fontId="3" fillId="0" borderId="1" xfId="0" applyNumberFormat="1" applyFont="1" applyBorder="1" applyAlignment="1" applyProtection="1">
      <alignment horizontal="center"/>
      <protection hidden="1"/>
    </xf>
    <xf numFmtId="176" fontId="3" fillId="0" borderId="0" xfId="0" applyNumberFormat="1" applyFont="1" applyAlignment="1" applyProtection="1">
      <alignment horizontal="center"/>
      <protection hidden="1"/>
    </xf>
    <xf numFmtId="176" fontId="14" fillId="0" borderId="0" xfId="0" applyNumberFormat="1" applyFont="1" applyAlignment="1" applyProtection="1">
      <alignment horizontal="left" indent="1"/>
      <protection hidden="1"/>
    </xf>
    <xf numFmtId="176" fontId="14" fillId="0" borderId="2" xfId="0" applyNumberFormat="1" applyFont="1" applyBorder="1" applyAlignment="1" applyProtection="1">
      <alignment horizontal="left" vertical="center" wrapText="1" indent="1"/>
      <protection hidden="1"/>
    </xf>
    <xf numFmtId="176" fontId="3" fillId="0" borderId="2" xfId="0" applyNumberFormat="1" applyFont="1" applyBorder="1" applyAlignment="1" applyProtection="1">
      <alignment horizontal="center"/>
      <protection hidden="1"/>
    </xf>
    <xf numFmtId="176" fontId="14" fillId="0" borderId="2" xfId="0" applyNumberFormat="1" applyFont="1" applyBorder="1" applyAlignment="1" applyProtection="1">
      <alignment horizontal="left" indent="1"/>
      <protection hidden="1"/>
    </xf>
    <xf numFmtId="176" fontId="3" fillId="0" borderId="4" xfId="0" applyNumberFormat="1" applyFont="1" applyBorder="1" applyAlignment="1" applyProtection="1">
      <alignment horizontal="center" vertical="center"/>
      <protection hidden="1"/>
    </xf>
    <xf numFmtId="176" fontId="3" fillId="0" borderId="9" xfId="0" applyNumberFormat="1" applyFont="1" applyBorder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76" fontId="13" fillId="0" borderId="0" xfId="0" applyNumberFormat="1" applyFont="1" applyProtection="1">
      <alignment vertical="center"/>
      <protection hidden="1"/>
    </xf>
    <xf numFmtId="176" fontId="13" fillId="0" borderId="0" xfId="0" applyNumberFormat="1" applyFont="1" applyAlignment="1" applyProtection="1">
      <alignment horizontal="center" vertical="center"/>
      <protection hidden="1"/>
    </xf>
    <xf numFmtId="176" fontId="3" fillId="0" borderId="4" xfId="0" applyNumberFormat="1" applyFont="1" applyBorder="1" applyProtection="1">
      <alignment vertical="center"/>
      <protection hidden="1"/>
    </xf>
    <xf numFmtId="0" fontId="3" fillId="0" borderId="10" xfId="0" applyFont="1" applyBorder="1" applyProtection="1">
      <alignment vertical="center"/>
      <protection hidden="1"/>
    </xf>
    <xf numFmtId="0" fontId="0" fillId="0" borderId="10" xfId="0" applyBorder="1">
      <alignment vertical="center"/>
    </xf>
    <xf numFmtId="179" fontId="3" fillId="0" borderId="10" xfId="0" applyNumberFormat="1" applyFont="1" applyBorder="1" applyProtection="1">
      <alignment vertical="center"/>
      <protection hidden="1"/>
    </xf>
    <xf numFmtId="0" fontId="0" fillId="0" borderId="10" xfId="0" applyBorder="1" applyAlignment="1">
      <alignment horizontal="center" vertical="center"/>
    </xf>
    <xf numFmtId="179" fontId="3" fillId="0" borderId="10" xfId="0" quotePrefix="1" applyNumberFormat="1" applyFont="1" applyBorder="1" applyAlignment="1" applyProtection="1">
      <alignment horizontal="right" vertical="center"/>
      <protection hidden="1"/>
    </xf>
    <xf numFmtId="179" fontId="3" fillId="0" borderId="11" xfId="0" applyNumberFormat="1" applyFont="1" applyBorder="1" applyProtection="1">
      <alignment vertical="center"/>
      <protection hidden="1"/>
    </xf>
    <xf numFmtId="176" fontId="3" fillId="0" borderId="12" xfId="0" applyNumberFormat="1" applyFont="1" applyBorder="1" applyProtection="1">
      <alignment vertical="center"/>
      <protection hidden="1"/>
    </xf>
    <xf numFmtId="0" fontId="21" fillId="0" borderId="0" xfId="0" applyFont="1">
      <alignment vertical="center"/>
    </xf>
    <xf numFmtId="0" fontId="42" fillId="0" borderId="0" xfId="0" applyFont="1">
      <alignment vertical="center"/>
    </xf>
    <xf numFmtId="176" fontId="3" fillId="0" borderId="13" xfId="0" applyNumberFormat="1" applyFont="1" applyBorder="1" applyProtection="1">
      <alignment vertical="center"/>
      <protection hidden="1"/>
    </xf>
    <xf numFmtId="176" fontId="3" fillId="0" borderId="13" xfId="0" applyNumberFormat="1" applyFont="1" applyBorder="1" applyAlignment="1" applyProtection="1">
      <alignment horizontal="center" vertical="center"/>
      <protection hidden="1"/>
    </xf>
    <xf numFmtId="176" fontId="10" fillId="0" borderId="14" xfId="0" applyNumberFormat="1" applyFont="1" applyBorder="1" applyProtection="1">
      <alignment vertical="center"/>
      <protection hidden="1"/>
    </xf>
    <xf numFmtId="176" fontId="10" fillId="0" borderId="15" xfId="0" applyNumberFormat="1" applyFont="1" applyBorder="1" applyProtection="1">
      <alignment vertical="center"/>
      <protection hidden="1"/>
    </xf>
    <xf numFmtId="176" fontId="17" fillId="0" borderId="16" xfId="0" applyNumberFormat="1" applyFont="1" applyBorder="1" applyAlignment="1" applyProtection="1">
      <alignment horizontal="center" vertical="top"/>
      <protection hidden="1"/>
    </xf>
    <xf numFmtId="176" fontId="3" fillId="0" borderId="1" xfId="0" applyNumberFormat="1" applyFont="1" applyBorder="1" applyAlignment="1" applyProtection="1">
      <alignment horizontal="left" vertical="center"/>
      <protection hidden="1"/>
    </xf>
    <xf numFmtId="176" fontId="14" fillId="0" borderId="1" xfId="0" applyNumberFormat="1" applyFont="1" applyBorder="1" applyAlignment="1" applyProtection="1">
      <alignment horizontal="center" vertical="center"/>
      <protection hidden="1"/>
    </xf>
    <xf numFmtId="176" fontId="13" fillId="0" borderId="14" xfId="0" applyNumberFormat="1" applyFont="1" applyBorder="1" applyAlignment="1" applyProtection="1">
      <alignment horizontal="left" vertical="center"/>
      <protection hidden="1"/>
    </xf>
    <xf numFmtId="176" fontId="13" fillId="0" borderId="15" xfId="0" applyNumberFormat="1" applyFont="1" applyBorder="1" applyProtection="1">
      <alignment vertical="center"/>
      <protection hidden="1"/>
    </xf>
    <xf numFmtId="176" fontId="13" fillId="0" borderId="16" xfId="0" applyNumberFormat="1" applyFont="1" applyBorder="1" applyAlignment="1" applyProtection="1">
      <alignment horizontal="right" vertical="center"/>
      <protection hidden="1"/>
    </xf>
    <xf numFmtId="176" fontId="13" fillId="0" borderId="14" xfId="0" applyNumberFormat="1" applyFont="1" applyBorder="1" applyProtection="1">
      <alignment vertical="center"/>
      <protection hidden="1"/>
    </xf>
    <xf numFmtId="176" fontId="20" fillId="0" borderId="0" xfId="0" applyNumberFormat="1" applyFont="1" applyAlignment="1" applyProtection="1">
      <alignment vertical="top" wrapText="1"/>
      <protection hidden="1"/>
    </xf>
    <xf numFmtId="0" fontId="43" fillId="0" borderId="0" xfId="0" applyFont="1">
      <alignment vertical="center"/>
    </xf>
    <xf numFmtId="179" fontId="46" fillId="2" borderId="9" xfId="1" applyNumberFormat="1" applyFont="1" applyFill="1" applyBorder="1" applyAlignment="1" applyProtection="1">
      <alignment horizontal="right" vertical="top" wrapText="1"/>
      <protection locked="0" hidden="1"/>
    </xf>
    <xf numFmtId="176" fontId="12" fillId="0" borderId="5" xfId="0" applyNumberFormat="1" applyFont="1" applyBorder="1" applyProtection="1">
      <alignment vertical="center"/>
      <protection hidden="1"/>
    </xf>
    <xf numFmtId="176" fontId="12" fillId="0" borderId="2" xfId="0" applyNumberFormat="1" applyFont="1" applyBorder="1" applyProtection="1">
      <alignment vertical="center"/>
      <protection hidden="1"/>
    </xf>
    <xf numFmtId="176" fontId="12" fillId="0" borderId="6" xfId="0" applyNumberFormat="1" applyFont="1" applyBorder="1" applyProtection="1">
      <alignment vertical="center"/>
      <protection hidden="1"/>
    </xf>
    <xf numFmtId="176" fontId="12" fillId="0" borderId="5" xfId="0" applyNumberFormat="1" applyFont="1" applyBorder="1" applyAlignment="1" applyProtection="1">
      <alignment horizontal="left" vertical="top"/>
      <protection hidden="1"/>
    </xf>
    <xf numFmtId="176" fontId="12" fillId="0" borderId="2" xfId="0" applyNumberFormat="1" applyFont="1" applyBorder="1" applyAlignment="1" applyProtection="1">
      <alignment horizontal="center" vertical="top"/>
      <protection hidden="1"/>
    </xf>
    <xf numFmtId="176" fontId="9" fillId="0" borderId="2" xfId="0" applyNumberFormat="1" applyFont="1" applyBorder="1" applyAlignment="1" applyProtection="1">
      <alignment vertical="top"/>
      <protection hidden="1"/>
    </xf>
    <xf numFmtId="176" fontId="12" fillId="0" borderId="5" xfId="0" applyNumberFormat="1" applyFont="1" applyBorder="1" applyAlignment="1" applyProtection="1">
      <alignment horizontal="center" vertical="top"/>
      <protection hidden="1"/>
    </xf>
    <xf numFmtId="176" fontId="12" fillId="0" borderId="6" xfId="0" applyNumberFormat="1" applyFont="1" applyBorder="1" applyAlignment="1" applyProtection="1">
      <alignment horizontal="center" vertical="top"/>
      <protection hidden="1"/>
    </xf>
    <xf numFmtId="176" fontId="12" fillId="0" borderId="2" xfId="0" applyNumberFormat="1" applyFont="1" applyBorder="1" applyAlignment="1" applyProtection="1">
      <alignment horizontal="right" vertical="top"/>
      <protection hidden="1"/>
    </xf>
    <xf numFmtId="176" fontId="12" fillId="0" borderId="6" xfId="0" applyNumberFormat="1" applyFont="1" applyBorder="1" applyAlignment="1" applyProtection="1">
      <alignment vertical="top"/>
      <protection hidden="1"/>
    </xf>
    <xf numFmtId="176" fontId="43" fillId="0" borderId="5" xfId="0" applyNumberFormat="1" applyFont="1" applyBorder="1" applyAlignment="1" applyProtection="1">
      <alignment horizontal="left" vertical="top"/>
      <protection hidden="1"/>
    </xf>
    <xf numFmtId="176" fontId="43" fillId="0" borderId="2" xfId="0" applyNumberFormat="1" applyFont="1" applyBorder="1" applyAlignment="1" applyProtection="1">
      <alignment horizontal="center" vertical="top"/>
      <protection hidden="1"/>
    </xf>
    <xf numFmtId="176" fontId="51" fillId="0" borderId="2" xfId="0" applyNumberFormat="1" applyFont="1" applyBorder="1" applyAlignment="1" applyProtection="1">
      <alignment vertical="top"/>
      <protection hidden="1"/>
    </xf>
    <xf numFmtId="176" fontId="43" fillId="0" borderId="6" xfId="0" applyNumberFormat="1" applyFont="1" applyBorder="1" applyAlignment="1" applyProtection="1">
      <alignment vertical="top"/>
      <protection hidden="1"/>
    </xf>
    <xf numFmtId="176" fontId="43" fillId="0" borderId="5" xfId="0" applyNumberFormat="1" applyFont="1" applyBorder="1" applyAlignment="1" applyProtection="1">
      <alignment horizontal="center" vertical="top"/>
      <protection hidden="1"/>
    </xf>
    <xf numFmtId="176" fontId="43" fillId="0" borderId="2" xfId="0" applyNumberFormat="1" applyFont="1" applyBorder="1" applyAlignment="1" applyProtection="1">
      <alignment horizontal="right" vertical="top"/>
      <protection hidden="1"/>
    </xf>
    <xf numFmtId="176" fontId="43" fillId="0" borderId="6" xfId="0" applyNumberFormat="1" applyFont="1" applyBorder="1" applyAlignment="1" applyProtection="1">
      <alignment horizontal="center" vertical="top"/>
      <protection hidden="1"/>
    </xf>
    <xf numFmtId="176" fontId="43" fillId="0" borderId="0" xfId="0" applyNumberFormat="1" applyFont="1" applyAlignment="1" applyProtection="1">
      <alignment horizontal="center" vertical="top"/>
      <protection hidden="1"/>
    </xf>
    <xf numFmtId="176" fontId="43" fillId="0" borderId="7" xfId="0" applyNumberFormat="1" applyFont="1" applyBorder="1" applyAlignment="1" applyProtection="1">
      <alignment horizontal="right" vertical="top"/>
      <protection hidden="1"/>
    </xf>
    <xf numFmtId="176" fontId="43" fillId="0" borderId="14" xfId="0" applyNumberFormat="1" applyFont="1" applyBorder="1" applyProtection="1">
      <alignment vertical="center"/>
      <protection hidden="1"/>
    </xf>
    <xf numFmtId="176" fontId="43" fillId="0" borderId="15" xfId="0" applyNumberFormat="1" applyFont="1" applyBorder="1" applyProtection="1">
      <alignment vertical="center"/>
      <protection hidden="1"/>
    </xf>
    <xf numFmtId="176" fontId="43" fillId="0" borderId="16" xfId="0" applyNumberFormat="1" applyFont="1" applyBorder="1" applyProtection="1">
      <alignment vertical="center"/>
      <protection hidden="1"/>
    </xf>
    <xf numFmtId="176" fontId="43" fillId="0" borderId="2" xfId="0" applyNumberFormat="1" applyFont="1" applyBorder="1" applyAlignment="1" applyProtection="1">
      <alignment vertical="top"/>
      <protection hidden="1"/>
    </xf>
    <xf numFmtId="176" fontId="43" fillId="0" borderId="14" xfId="0" applyNumberFormat="1" applyFont="1" applyBorder="1" applyAlignment="1" applyProtection="1">
      <alignment horizontal="center" vertical="top"/>
      <protection hidden="1"/>
    </xf>
    <xf numFmtId="176" fontId="43" fillId="0" borderId="15" xfId="0" applyNumberFormat="1" applyFont="1" applyBorder="1" applyAlignment="1" applyProtection="1">
      <alignment horizontal="right" vertical="top"/>
      <protection hidden="1"/>
    </xf>
    <xf numFmtId="176" fontId="43" fillId="0" borderId="15" xfId="0" applyNumberFormat="1" applyFont="1" applyBorder="1" applyAlignment="1" applyProtection="1">
      <alignment horizontal="center" vertical="top"/>
      <protection hidden="1"/>
    </xf>
    <xf numFmtId="176" fontId="43" fillId="0" borderId="16" xfId="0" applyNumberFormat="1" applyFont="1" applyBorder="1" applyAlignment="1" applyProtection="1">
      <alignment horizontal="center" vertical="top"/>
      <protection hidden="1"/>
    </xf>
    <xf numFmtId="179" fontId="46" fillId="0" borderId="9" xfId="1" applyNumberFormat="1" applyFont="1" applyFill="1" applyBorder="1" applyAlignment="1" applyProtection="1">
      <alignment horizontal="right" vertical="top" wrapText="1"/>
      <protection hidden="1"/>
    </xf>
    <xf numFmtId="179" fontId="46" fillId="0" borderId="37" xfId="1" applyNumberFormat="1" applyFont="1" applyFill="1" applyBorder="1" applyAlignment="1" applyProtection="1">
      <alignment horizontal="right" vertical="top" wrapText="1"/>
      <protection hidden="1"/>
    </xf>
    <xf numFmtId="176" fontId="53" fillId="0" borderId="2" xfId="1" applyNumberFormat="1" applyFont="1" applyFill="1" applyBorder="1" applyAlignment="1" applyProtection="1">
      <alignment vertical="center"/>
      <protection hidden="1"/>
    </xf>
    <xf numFmtId="176" fontId="12" fillId="0" borderId="7" xfId="0" applyNumberFormat="1" applyFont="1" applyBorder="1" applyProtection="1">
      <alignment vertical="center"/>
      <protection hidden="1"/>
    </xf>
    <xf numFmtId="176" fontId="53" fillId="0" borderId="2" xfId="1" applyNumberFormat="1" applyFont="1" applyFill="1" applyBorder="1" applyAlignment="1" applyProtection="1">
      <alignment vertical="center"/>
      <protection locked="0" hidden="1"/>
    </xf>
    <xf numFmtId="176" fontId="54" fillId="0" borderId="14" xfId="1" applyNumberFormat="1" applyFont="1" applyFill="1" applyBorder="1" applyAlignment="1" applyProtection="1">
      <alignment vertical="center"/>
      <protection hidden="1"/>
    </xf>
    <xf numFmtId="176" fontId="54" fillId="0" borderId="15" xfId="1" applyNumberFormat="1" applyFont="1" applyFill="1" applyBorder="1" applyAlignment="1" applyProtection="1">
      <alignment vertical="center"/>
      <protection hidden="1"/>
    </xf>
    <xf numFmtId="179" fontId="31" fillId="0" borderId="8" xfId="0" applyNumberFormat="1" applyFont="1" applyBorder="1" applyAlignment="1" applyProtection="1">
      <alignment horizontal="right" vertical="center"/>
      <protection hidden="1"/>
    </xf>
    <xf numFmtId="179" fontId="31" fillId="0" borderId="0" xfId="0" applyNumberFormat="1" applyFont="1" applyAlignment="1" applyProtection="1">
      <alignment horizontal="right" vertical="center"/>
      <protection hidden="1"/>
    </xf>
    <xf numFmtId="179" fontId="31" fillId="0" borderId="17" xfId="0" applyNumberFormat="1" applyFont="1" applyBorder="1" applyAlignment="1" applyProtection="1">
      <alignment horizontal="right" vertical="center"/>
      <protection hidden="1"/>
    </xf>
    <xf numFmtId="179" fontId="31" fillId="0" borderId="1" xfId="0" applyNumberFormat="1" applyFont="1" applyBorder="1" applyAlignment="1" applyProtection="1">
      <alignment horizontal="right" vertical="center"/>
      <protection hidden="1"/>
    </xf>
    <xf numFmtId="179" fontId="31" fillId="0" borderId="28" xfId="0" applyNumberFormat="1" applyFont="1" applyBorder="1" applyAlignment="1" applyProtection="1">
      <alignment horizontal="right" vertical="center"/>
      <protection hidden="1"/>
    </xf>
    <xf numFmtId="179" fontId="31" fillId="0" borderId="21" xfId="0" applyNumberFormat="1" applyFont="1" applyBorder="1" applyAlignment="1" applyProtection="1">
      <alignment horizontal="right" vertical="center"/>
      <protection hidden="1"/>
    </xf>
    <xf numFmtId="179" fontId="31" fillId="0" borderId="29" xfId="0" applyNumberFormat="1" applyFont="1" applyBorder="1" applyAlignment="1" applyProtection="1">
      <alignment horizontal="right" vertical="center"/>
      <protection hidden="1"/>
    </xf>
    <xf numFmtId="179" fontId="31" fillId="0" borderId="19" xfId="0" applyNumberFormat="1" applyFont="1" applyBorder="1" applyAlignment="1" applyProtection="1">
      <alignment horizontal="right" vertical="center"/>
      <protection hidden="1"/>
    </xf>
    <xf numFmtId="179" fontId="31" fillId="0" borderId="23" xfId="0" applyNumberFormat="1" applyFont="1" applyBorder="1" applyAlignment="1" applyProtection="1">
      <alignment horizontal="right" vertical="center"/>
      <protection hidden="1"/>
    </xf>
    <xf numFmtId="179" fontId="31" fillId="0" borderId="7" xfId="0" applyNumberFormat="1" applyFont="1" applyBorder="1" applyAlignment="1" applyProtection="1">
      <alignment horizontal="right" vertical="center"/>
      <protection hidden="1"/>
    </xf>
    <xf numFmtId="179" fontId="31" fillId="0" borderId="18" xfId="0" applyNumberFormat="1" applyFont="1" applyBorder="1" applyAlignment="1" applyProtection="1">
      <alignment horizontal="right" vertical="center"/>
      <protection hidden="1"/>
    </xf>
    <xf numFmtId="176" fontId="10" fillId="0" borderId="5" xfId="0" applyNumberFormat="1" applyFont="1" applyBorder="1" applyAlignment="1" applyProtection="1">
      <alignment horizontal="center" wrapText="1"/>
      <protection hidden="1"/>
    </xf>
    <xf numFmtId="176" fontId="10" fillId="0" borderId="2" xfId="0" applyNumberFormat="1" applyFont="1" applyBorder="1" applyAlignment="1" applyProtection="1">
      <alignment horizontal="center" wrapText="1"/>
      <protection hidden="1"/>
    </xf>
    <xf numFmtId="176" fontId="13" fillId="0" borderId="5" xfId="0" applyNumberFormat="1" applyFont="1" applyBorder="1" applyAlignment="1" applyProtection="1">
      <alignment horizontal="center" vertical="center" wrapText="1"/>
      <protection hidden="1"/>
    </xf>
    <xf numFmtId="176" fontId="13" fillId="0" borderId="2" xfId="0" applyNumberFormat="1" applyFont="1" applyBorder="1" applyAlignment="1" applyProtection="1">
      <alignment horizontal="center" vertical="center" wrapText="1"/>
      <protection hidden="1"/>
    </xf>
    <xf numFmtId="176" fontId="13" fillId="0" borderId="6" xfId="0" applyNumberFormat="1" applyFont="1" applyBorder="1" applyAlignment="1" applyProtection="1">
      <alignment horizontal="center" vertical="center" wrapText="1"/>
      <protection hidden="1"/>
    </xf>
    <xf numFmtId="176" fontId="13" fillId="0" borderId="8" xfId="0" applyNumberFormat="1" applyFont="1" applyBorder="1" applyAlignment="1" applyProtection="1">
      <alignment horizontal="center" vertical="center" wrapText="1"/>
      <protection hidden="1"/>
    </xf>
    <xf numFmtId="176" fontId="13" fillId="0" borderId="0" xfId="0" applyNumberFormat="1" applyFont="1" applyAlignment="1" applyProtection="1">
      <alignment horizontal="center" vertical="center" wrapText="1"/>
      <protection hidden="1"/>
    </xf>
    <xf numFmtId="176" fontId="13" fillId="0" borderId="7" xfId="0" applyNumberFormat="1" applyFont="1" applyBorder="1" applyAlignment="1" applyProtection="1">
      <alignment horizontal="center" vertical="center" wrapText="1"/>
      <protection hidden="1"/>
    </xf>
    <xf numFmtId="176" fontId="10" fillId="0" borderId="5" xfId="0" applyNumberFormat="1" applyFont="1" applyBorder="1" applyAlignment="1" applyProtection="1">
      <alignment horizontal="center" vertical="center"/>
      <protection hidden="1"/>
    </xf>
    <xf numFmtId="176" fontId="10" fillId="0" borderId="2" xfId="0" applyNumberFormat="1" applyFont="1" applyBorder="1" applyAlignment="1" applyProtection="1">
      <alignment horizontal="center" vertical="center"/>
      <protection hidden="1"/>
    </xf>
    <xf numFmtId="176" fontId="10" fillId="0" borderId="6" xfId="0" applyNumberFormat="1" applyFont="1" applyBorder="1" applyAlignment="1" applyProtection="1">
      <alignment horizontal="center" vertical="center"/>
      <protection hidden="1"/>
    </xf>
    <xf numFmtId="176" fontId="10" fillId="0" borderId="5" xfId="0" applyNumberFormat="1" applyFont="1" applyBorder="1" applyAlignment="1" applyProtection="1">
      <alignment horizontal="center" vertical="center" wrapText="1"/>
      <protection hidden="1"/>
    </xf>
    <xf numFmtId="176" fontId="10" fillId="0" borderId="2" xfId="0" applyNumberFormat="1" applyFont="1" applyBorder="1" applyAlignment="1" applyProtection="1">
      <alignment horizontal="center" vertical="center" wrapText="1"/>
      <protection hidden="1"/>
    </xf>
    <xf numFmtId="176" fontId="10" fillId="0" borderId="6" xfId="0" applyNumberFormat="1" applyFont="1" applyBorder="1" applyAlignment="1" applyProtection="1">
      <alignment horizontal="center" vertical="center" wrapText="1"/>
      <protection hidden="1"/>
    </xf>
    <xf numFmtId="176" fontId="10" fillId="0" borderId="8" xfId="0" applyNumberFormat="1" applyFont="1" applyBorder="1" applyAlignment="1" applyProtection="1">
      <alignment horizontal="center" vertical="center" wrapText="1"/>
      <protection hidden="1"/>
    </xf>
    <xf numFmtId="176" fontId="10" fillId="0" borderId="0" xfId="0" applyNumberFormat="1" applyFont="1" applyAlignment="1" applyProtection="1">
      <alignment horizontal="center" vertical="center" wrapText="1"/>
      <protection hidden="1"/>
    </xf>
    <xf numFmtId="176" fontId="10" fillId="0" borderId="7" xfId="0" applyNumberFormat="1" applyFont="1" applyBorder="1" applyAlignment="1" applyProtection="1">
      <alignment horizontal="center" vertical="center" wrapText="1"/>
      <protection hidden="1"/>
    </xf>
    <xf numFmtId="176" fontId="10" fillId="0" borderId="17" xfId="0" applyNumberFormat="1" applyFont="1" applyBorder="1" applyAlignment="1" applyProtection="1">
      <alignment horizontal="center" vertical="center" wrapText="1"/>
      <protection hidden="1"/>
    </xf>
    <xf numFmtId="176" fontId="10" fillId="0" borderId="1" xfId="0" applyNumberFormat="1" applyFont="1" applyBorder="1" applyAlignment="1" applyProtection="1">
      <alignment horizontal="center" vertical="center" wrapText="1"/>
      <protection hidden="1"/>
    </xf>
    <xf numFmtId="176" fontId="10" fillId="0" borderId="18" xfId="0" applyNumberFormat="1" applyFont="1" applyBorder="1" applyAlignment="1" applyProtection="1">
      <alignment horizontal="center" vertical="center" wrapText="1"/>
      <protection hidden="1"/>
    </xf>
    <xf numFmtId="176" fontId="13" fillId="0" borderId="17" xfId="0" applyNumberFormat="1" applyFont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Border="1" applyAlignment="1" applyProtection="1">
      <alignment horizontal="center" vertical="center" wrapText="1"/>
      <protection hidden="1"/>
    </xf>
    <xf numFmtId="176" fontId="13" fillId="0" borderId="18" xfId="0" applyNumberFormat="1" applyFont="1" applyBorder="1" applyAlignment="1" applyProtection="1">
      <alignment horizontal="center" vertical="center" wrapText="1"/>
      <protection hidden="1"/>
    </xf>
    <xf numFmtId="176" fontId="10" fillId="0" borderId="8" xfId="0" applyNumberFormat="1" applyFont="1" applyBorder="1" applyAlignment="1" applyProtection="1">
      <alignment horizontal="center" vertical="top" wrapText="1"/>
      <protection hidden="1"/>
    </xf>
    <xf numFmtId="176" fontId="10" fillId="0" borderId="0" xfId="0" applyNumberFormat="1" applyFont="1" applyAlignment="1" applyProtection="1">
      <alignment horizontal="center" vertical="top" wrapText="1"/>
      <protection hidden="1"/>
    </xf>
    <xf numFmtId="176" fontId="10" fillId="0" borderId="1" xfId="0" applyNumberFormat="1" applyFont="1" applyBorder="1" applyAlignment="1" applyProtection="1">
      <alignment horizontal="center" vertical="top" wrapText="1"/>
      <protection hidden="1"/>
    </xf>
    <xf numFmtId="176" fontId="10" fillId="0" borderId="8" xfId="0" applyNumberFormat="1" applyFont="1" applyBorder="1" applyAlignment="1" applyProtection="1">
      <alignment horizontal="center" vertical="center"/>
      <protection hidden="1"/>
    </xf>
    <xf numFmtId="176" fontId="10" fillId="0" borderId="0" xfId="0" applyNumberFormat="1" applyFont="1" applyAlignment="1" applyProtection="1">
      <alignment horizontal="center" vertical="center"/>
      <protection hidden="1"/>
    </xf>
    <xf numFmtId="176" fontId="12" fillId="0" borderId="8" xfId="0" applyNumberFormat="1" applyFont="1" applyBorder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76" fontId="12" fillId="0" borderId="7" xfId="0" applyNumberFormat="1" applyFont="1" applyBorder="1" applyAlignment="1" applyProtection="1">
      <alignment horizontal="center" vertical="center"/>
      <protection hidden="1"/>
    </xf>
    <xf numFmtId="176" fontId="12" fillId="0" borderId="5" xfId="0" applyNumberFormat="1" applyFont="1" applyBorder="1" applyAlignment="1" applyProtection="1">
      <alignment horizontal="center" vertical="center"/>
      <protection hidden="1"/>
    </xf>
    <xf numFmtId="176" fontId="12" fillId="0" borderId="2" xfId="0" applyNumberFormat="1" applyFont="1" applyBorder="1" applyAlignment="1" applyProtection="1">
      <alignment horizontal="center" vertical="center"/>
      <protection hidden="1"/>
    </xf>
    <xf numFmtId="176" fontId="12" fillId="0" borderId="4" xfId="0" applyNumberFormat="1" applyFont="1" applyBorder="1" applyAlignment="1" applyProtection="1">
      <alignment horizontal="center" vertical="center"/>
      <protection hidden="1"/>
    </xf>
    <xf numFmtId="176" fontId="12" fillId="0" borderId="9" xfId="0" applyNumberFormat="1" applyFont="1" applyBorder="1" applyAlignment="1" applyProtection="1">
      <alignment horizontal="center" vertical="center"/>
      <protection hidden="1"/>
    </xf>
    <xf numFmtId="176" fontId="12" fillId="0" borderId="3" xfId="0" applyNumberFormat="1" applyFont="1" applyBorder="1" applyAlignment="1" applyProtection="1">
      <alignment horizontal="center" vertical="center"/>
      <protection hidden="1"/>
    </xf>
    <xf numFmtId="176" fontId="49" fillId="0" borderId="8" xfId="0" applyNumberFormat="1" applyFont="1" applyBorder="1" applyAlignment="1" applyProtection="1">
      <alignment horizontal="center" vertical="center"/>
      <protection hidden="1"/>
    </xf>
    <xf numFmtId="176" fontId="49" fillId="0" borderId="0" xfId="0" applyNumberFormat="1" applyFont="1" applyAlignment="1" applyProtection="1">
      <alignment horizontal="center" vertical="center"/>
      <protection hidden="1"/>
    </xf>
    <xf numFmtId="176" fontId="49" fillId="0" borderId="7" xfId="0" applyNumberFormat="1" applyFont="1" applyBorder="1" applyAlignment="1" applyProtection="1">
      <alignment horizontal="center" vertical="center"/>
      <protection hidden="1"/>
    </xf>
    <xf numFmtId="176" fontId="49" fillId="0" borderId="17" xfId="0" applyNumberFormat="1" applyFont="1" applyBorder="1" applyAlignment="1" applyProtection="1">
      <alignment horizontal="center" vertical="center"/>
      <protection hidden="1"/>
    </xf>
    <xf numFmtId="176" fontId="49" fillId="0" borderId="1" xfId="0" applyNumberFormat="1" applyFont="1" applyBorder="1" applyAlignment="1" applyProtection="1">
      <alignment horizontal="center" vertical="center"/>
      <protection hidden="1"/>
    </xf>
    <xf numFmtId="176" fontId="49" fillId="0" borderId="18" xfId="0" applyNumberFormat="1" applyFont="1" applyBorder="1" applyAlignment="1" applyProtection="1">
      <alignment horizontal="center" vertical="center"/>
      <protection hidden="1"/>
    </xf>
    <xf numFmtId="176" fontId="49" fillId="0" borderId="8" xfId="0" applyNumberFormat="1" applyFont="1" applyBorder="1" applyAlignment="1">
      <alignment horizontal="center" vertical="center"/>
    </xf>
    <xf numFmtId="176" fontId="49" fillId="0" borderId="0" xfId="0" applyNumberFormat="1" applyFont="1" applyAlignment="1">
      <alignment horizontal="center" vertical="center"/>
    </xf>
    <xf numFmtId="176" fontId="49" fillId="0" borderId="17" xfId="0" applyNumberFormat="1" applyFont="1" applyBorder="1" applyAlignment="1">
      <alignment horizontal="center" vertical="center"/>
    </xf>
    <xf numFmtId="176" fontId="49" fillId="0" borderId="1" xfId="0" applyNumberFormat="1" applyFont="1" applyBorder="1" applyAlignment="1">
      <alignment horizontal="center" vertical="center"/>
    </xf>
    <xf numFmtId="176" fontId="49" fillId="0" borderId="28" xfId="0" applyNumberFormat="1" applyFont="1" applyBorder="1" applyAlignment="1" applyProtection="1">
      <alignment horizontal="center" vertical="center"/>
      <protection hidden="1"/>
    </xf>
    <xf numFmtId="176" fontId="49" fillId="0" borderId="77" xfId="0" applyNumberFormat="1" applyFont="1" applyBorder="1" applyAlignment="1" applyProtection="1">
      <alignment horizontal="center" vertical="center"/>
      <protection hidden="1"/>
    </xf>
    <xf numFmtId="176" fontId="49" fillId="0" borderId="29" xfId="0" applyNumberFormat="1" applyFont="1" applyBorder="1" applyAlignment="1" applyProtection="1">
      <alignment horizontal="center" vertical="center"/>
      <protection hidden="1"/>
    </xf>
    <xf numFmtId="176" fontId="49" fillId="0" borderId="19" xfId="0" applyNumberFormat="1" applyFont="1" applyBorder="1" applyAlignment="1" applyProtection="1">
      <alignment horizontal="center" vertical="center"/>
      <protection hidden="1"/>
    </xf>
    <xf numFmtId="176" fontId="49" fillId="0" borderId="90" xfId="0" applyNumberFormat="1" applyFont="1" applyBorder="1" applyAlignment="1" applyProtection="1">
      <alignment horizontal="center" vertical="center"/>
      <protection hidden="1"/>
    </xf>
    <xf numFmtId="176" fontId="49" fillId="0" borderId="79" xfId="0" applyNumberFormat="1" applyFont="1" applyBorder="1" applyAlignment="1" applyProtection="1">
      <alignment horizontal="center" vertical="center"/>
      <protection hidden="1"/>
    </xf>
    <xf numFmtId="176" fontId="49" fillId="0" borderId="91" xfId="0" applyNumberFormat="1" applyFont="1" applyBorder="1" applyAlignment="1" applyProtection="1">
      <alignment horizontal="center" vertical="center"/>
      <protection hidden="1"/>
    </xf>
    <xf numFmtId="176" fontId="49" fillId="0" borderId="20" xfId="0" applyNumberFormat="1" applyFont="1" applyBorder="1" applyAlignment="1" applyProtection="1">
      <alignment horizontal="center" vertical="center"/>
      <protection hidden="1"/>
    </xf>
    <xf numFmtId="176" fontId="43" fillId="0" borderId="5" xfId="0" applyNumberFormat="1" applyFont="1" applyBorder="1" applyAlignment="1" applyProtection="1">
      <alignment horizontal="right" vertical="center"/>
      <protection hidden="1"/>
    </xf>
    <xf numFmtId="176" fontId="43" fillId="0" borderId="2" xfId="0" applyNumberFormat="1" applyFont="1" applyBorder="1" applyAlignment="1" applyProtection="1">
      <alignment horizontal="right" vertical="center"/>
      <protection hidden="1"/>
    </xf>
    <xf numFmtId="176" fontId="43" fillId="0" borderId="6" xfId="0" applyNumberFormat="1" applyFont="1" applyBorder="1" applyAlignment="1" applyProtection="1">
      <alignment horizontal="right" vertical="center"/>
      <protection hidden="1"/>
    </xf>
    <xf numFmtId="176" fontId="50" fillId="0" borderId="17" xfId="0" applyNumberFormat="1" applyFont="1" applyBorder="1" applyAlignment="1" applyProtection="1">
      <alignment horizontal="center" vertical="center"/>
      <protection hidden="1"/>
    </xf>
    <xf numFmtId="176" fontId="50" fillId="0" borderId="1" xfId="0" applyNumberFormat="1" applyFont="1" applyBorder="1" applyAlignment="1" applyProtection="1">
      <alignment horizontal="center" vertical="center"/>
      <protection hidden="1"/>
    </xf>
    <xf numFmtId="176" fontId="50" fillId="0" borderId="4" xfId="0" applyNumberFormat="1" applyFont="1" applyBorder="1" applyAlignment="1" applyProtection="1">
      <alignment horizontal="center" vertical="center"/>
      <protection hidden="1"/>
    </xf>
    <xf numFmtId="176" fontId="50" fillId="0" borderId="8" xfId="0" applyNumberFormat="1" applyFont="1" applyBorder="1" applyAlignment="1" applyProtection="1">
      <alignment horizontal="center" vertical="center"/>
      <protection hidden="1"/>
    </xf>
    <xf numFmtId="176" fontId="50" fillId="0" borderId="0" xfId="0" applyNumberFormat="1" applyFont="1" applyAlignment="1" applyProtection="1">
      <alignment horizontal="center" vertical="center"/>
      <protection hidden="1"/>
    </xf>
    <xf numFmtId="176" fontId="50" fillId="0" borderId="2" xfId="0" applyNumberFormat="1" applyFont="1" applyBorder="1" applyAlignment="1" applyProtection="1">
      <alignment horizontal="center" vertical="center"/>
      <protection hidden="1"/>
    </xf>
    <xf numFmtId="176" fontId="50" fillId="0" borderId="7" xfId="0" applyNumberFormat="1" applyFont="1" applyBorder="1" applyAlignment="1" applyProtection="1">
      <alignment horizontal="center" vertical="center"/>
      <protection hidden="1"/>
    </xf>
    <xf numFmtId="176" fontId="50" fillId="0" borderId="5" xfId="0" applyNumberFormat="1" applyFont="1" applyBorder="1" applyAlignment="1" applyProtection="1">
      <alignment horizontal="center" vertical="center"/>
      <protection hidden="1"/>
    </xf>
    <xf numFmtId="176" fontId="50" fillId="0" borderId="1" xfId="0" applyNumberFormat="1" applyFont="1" applyBorder="1" applyAlignment="1" applyProtection="1">
      <alignment horizontal="center" vertical="center" shrinkToFit="1"/>
      <protection hidden="1"/>
    </xf>
    <xf numFmtId="176" fontId="50" fillId="0" borderId="4" xfId="0" applyNumberFormat="1" applyFont="1" applyBorder="1" applyAlignment="1" applyProtection="1">
      <alignment horizontal="center" vertical="center" shrinkToFit="1"/>
      <protection hidden="1"/>
    </xf>
    <xf numFmtId="176" fontId="50" fillId="0" borderId="9" xfId="0" applyNumberFormat="1" applyFont="1" applyBorder="1" applyAlignment="1" applyProtection="1">
      <alignment horizontal="center" vertical="center" shrinkToFit="1"/>
      <protection hidden="1"/>
    </xf>
    <xf numFmtId="179" fontId="30" fillId="2" borderId="8" xfId="0" applyNumberFormat="1" applyFont="1" applyFill="1" applyBorder="1" applyAlignment="1" applyProtection="1">
      <alignment horizontal="right" vertical="center"/>
      <protection locked="0" hidden="1"/>
    </xf>
    <xf numFmtId="179" fontId="30" fillId="2" borderId="0" xfId="0" applyNumberFormat="1" applyFont="1" applyFill="1" applyAlignment="1" applyProtection="1">
      <alignment horizontal="right" vertical="center"/>
      <protection locked="0" hidden="1"/>
    </xf>
    <xf numFmtId="179" fontId="30" fillId="2" borderId="7" xfId="0" applyNumberFormat="1" applyFont="1" applyFill="1" applyBorder="1" applyAlignment="1" applyProtection="1">
      <alignment horizontal="right" vertical="center"/>
      <protection locked="0" hidden="1"/>
    </xf>
    <xf numFmtId="179" fontId="30" fillId="2" borderId="17" xfId="0" applyNumberFormat="1" applyFont="1" applyFill="1" applyBorder="1" applyAlignment="1" applyProtection="1">
      <alignment horizontal="right" vertical="center"/>
      <protection locked="0" hidden="1"/>
    </xf>
    <xf numFmtId="179" fontId="30" fillId="2" borderId="1" xfId="0" applyNumberFormat="1" applyFont="1" applyFill="1" applyBorder="1" applyAlignment="1" applyProtection="1">
      <alignment horizontal="right" vertical="center"/>
      <protection locked="0" hidden="1"/>
    </xf>
    <xf numFmtId="179" fontId="30" fillId="2" borderId="18" xfId="0" applyNumberFormat="1" applyFont="1" applyFill="1" applyBorder="1" applyAlignment="1" applyProtection="1">
      <alignment horizontal="right" vertical="center"/>
      <protection locked="0" hidden="1"/>
    </xf>
    <xf numFmtId="176" fontId="49" fillId="0" borderId="42" xfId="0" applyNumberFormat="1" applyFont="1" applyBorder="1" applyAlignment="1" applyProtection="1">
      <alignment horizontal="center" vertical="center"/>
      <protection hidden="1"/>
    </xf>
    <xf numFmtId="176" fontId="49" fillId="0" borderId="2" xfId="0" applyNumberFormat="1" applyFont="1" applyBorder="1" applyAlignment="1" applyProtection="1">
      <alignment horizontal="center" vertical="center"/>
      <protection hidden="1"/>
    </xf>
    <xf numFmtId="176" fontId="49" fillId="0" borderId="40" xfId="0" applyNumberFormat="1" applyFont="1" applyBorder="1" applyAlignment="1" applyProtection="1">
      <alignment horizontal="center" vertical="center"/>
      <protection hidden="1"/>
    </xf>
    <xf numFmtId="176" fontId="49" fillId="0" borderId="21" xfId="0" applyNumberFormat="1" applyFont="1" applyBorder="1" applyAlignment="1" applyProtection="1">
      <alignment horizontal="center" vertical="center"/>
      <protection hidden="1"/>
    </xf>
    <xf numFmtId="176" fontId="49" fillId="0" borderId="23" xfId="0" applyNumberFormat="1" applyFont="1" applyBorder="1" applyAlignment="1" applyProtection="1">
      <alignment horizontal="center" vertical="center"/>
      <protection hidden="1"/>
    </xf>
    <xf numFmtId="176" fontId="43" fillId="0" borderId="28" xfId="0" applyNumberFormat="1" applyFont="1" applyBorder="1" applyAlignment="1" applyProtection="1">
      <alignment horizontal="center" vertical="center"/>
      <protection hidden="1"/>
    </xf>
    <xf numFmtId="176" fontId="43" fillId="0" borderId="0" xfId="0" applyNumberFormat="1" applyFont="1" applyAlignment="1" applyProtection="1">
      <alignment horizontal="center" vertical="center"/>
      <protection hidden="1"/>
    </xf>
    <xf numFmtId="176" fontId="43" fillId="0" borderId="21" xfId="0" applyNumberFormat="1" applyFont="1" applyBorder="1" applyAlignment="1" applyProtection="1">
      <alignment horizontal="center" vertical="center"/>
      <protection hidden="1"/>
    </xf>
    <xf numFmtId="176" fontId="43" fillId="0" borderId="29" xfId="0" applyNumberFormat="1" applyFont="1" applyBorder="1" applyAlignment="1" applyProtection="1">
      <alignment horizontal="center" vertical="center"/>
      <protection hidden="1"/>
    </xf>
    <xf numFmtId="176" fontId="43" fillId="0" borderId="19" xfId="0" applyNumberFormat="1" applyFont="1" applyBorder="1" applyAlignment="1" applyProtection="1">
      <alignment horizontal="center" vertical="center"/>
      <protection hidden="1"/>
    </xf>
    <xf numFmtId="176" fontId="43" fillId="0" borderId="23" xfId="0" applyNumberFormat="1" applyFont="1" applyBorder="1" applyAlignment="1" applyProtection="1">
      <alignment horizontal="center" vertical="center"/>
      <protection hidden="1"/>
    </xf>
    <xf numFmtId="176" fontId="31" fillId="0" borderId="28" xfId="1" applyNumberFormat="1" applyFont="1" applyFill="1" applyBorder="1" applyAlignment="1" applyProtection="1">
      <alignment horizontal="right" vertical="center"/>
      <protection hidden="1"/>
    </xf>
    <xf numFmtId="176" fontId="31" fillId="0" borderId="0" xfId="1" applyNumberFormat="1" applyFont="1" applyFill="1" applyBorder="1" applyAlignment="1" applyProtection="1">
      <alignment horizontal="right" vertical="center"/>
      <protection hidden="1"/>
    </xf>
    <xf numFmtId="176" fontId="31" fillId="0" borderId="21" xfId="1" applyNumberFormat="1" applyFont="1" applyFill="1" applyBorder="1" applyAlignment="1" applyProtection="1">
      <alignment horizontal="right" vertical="center"/>
      <protection hidden="1"/>
    </xf>
    <xf numFmtId="176" fontId="31" fillId="0" borderId="29" xfId="1" applyNumberFormat="1" applyFont="1" applyFill="1" applyBorder="1" applyAlignment="1" applyProtection="1">
      <alignment horizontal="right" vertical="center"/>
      <protection hidden="1"/>
    </xf>
    <xf numFmtId="176" fontId="31" fillId="0" borderId="19" xfId="1" applyNumberFormat="1" applyFont="1" applyFill="1" applyBorder="1" applyAlignment="1" applyProtection="1">
      <alignment horizontal="right" vertical="center"/>
      <protection hidden="1"/>
    </xf>
    <xf numFmtId="176" fontId="31" fillId="0" borderId="23" xfId="1" applyNumberFormat="1" applyFont="1" applyFill="1" applyBorder="1" applyAlignment="1" applyProtection="1">
      <alignment horizontal="right" vertical="center"/>
      <protection hidden="1"/>
    </xf>
    <xf numFmtId="176" fontId="31" fillId="0" borderId="28" xfId="1" applyNumberFormat="1" applyFont="1" applyFill="1" applyBorder="1" applyAlignment="1" applyProtection="1">
      <alignment horizontal="center" vertical="center"/>
      <protection hidden="1"/>
    </xf>
    <xf numFmtId="176" fontId="31" fillId="0" borderId="0" xfId="1" applyNumberFormat="1" applyFont="1" applyFill="1" applyBorder="1" applyAlignment="1" applyProtection="1">
      <alignment horizontal="center" vertical="center"/>
      <protection hidden="1"/>
    </xf>
    <xf numFmtId="176" fontId="31" fillId="0" borderId="21" xfId="1" applyNumberFormat="1" applyFont="1" applyFill="1" applyBorder="1" applyAlignment="1" applyProtection="1">
      <alignment horizontal="center" vertical="center"/>
      <protection hidden="1"/>
    </xf>
    <xf numFmtId="176" fontId="31" fillId="0" borderId="29" xfId="1" applyNumberFormat="1" applyFont="1" applyFill="1" applyBorder="1" applyAlignment="1" applyProtection="1">
      <alignment horizontal="center" vertical="center"/>
      <protection hidden="1"/>
    </xf>
    <xf numFmtId="176" fontId="31" fillId="0" borderId="19" xfId="1" applyNumberFormat="1" applyFont="1" applyFill="1" applyBorder="1" applyAlignment="1" applyProtection="1">
      <alignment horizontal="center" vertical="center"/>
      <protection hidden="1"/>
    </xf>
    <xf numFmtId="176" fontId="31" fillId="0" borderId="23" xfId="1" applyNumberFormat="1" applyFont="1" applyFill="1" applyBorder="1" applyAlignment="1" applyProtection="1">
      <alignment horizontal="center" vertical="center"/>
      <protection hidden="1"/>
    </xf>
    <xf numFmtId="176" fontId="49" fillId="0" borderId="13" xfId="0" applyNumberFormat="1" applyFont="1" applyBorder="1" applyAlignment="1" applyProtection="1">
      <alignment horizontal="center" vertical="center"/>
      <protection hidden="1"/>
    </xf>
    <xf numFmtId="176" fontId="49" fillId="0" borderId="86" xfId="0" applyNumberFormat="1" applyFont="1" applyBorder="1" applyAlignment="1" applyProtection="1">
      <alignment horizontal="center" vertical="center"/>
      <protection hidden="1"/>
    </xf>
    <xf numFmtId="176" fontId="2" fillId="0" borderId="3" xfId="0" applyNumberFormat="1" applyFont="1" applyBorder="1" applyAlignment="1" applyProtection="1">
      <alignment horizontal="center" vertical="center" wrapText="1"/>
      <protection hidden="1"/>
    </xf>
    <xf numFmtId="176" fontId="2" fillId="0" borderId="4" xfId="0" applyNumberFormat="1" applyFont="1" applyBorder="1" applyAlignment="1" applyProtection="1">
      <alignment horizontal="center" vertical="center" wrapText="1"/>
      <protection hidden="1"/>
    </xf>
    <xf numFmtId="176" fontId="2" fillId="0" borderId="9" xfId="0" applyNumberFormat="1" applyFont="1" applyBorder="1" applyAlignment="1" applyProtection="1">
      <alignment horizontal="center" vertical="center" wrapText="1"/>
      <protection hidden="1"/>
    </xf>
    <xf numFmtId="176" fontId="13" fillId="0" borderId="10" xfId="0" applyNumberFormat="1" applyFont="1" applyBorder="1" applyAlignment="1" applyProtection="1">
      <alignment horizontal="center" vertical="center"/>
      <protection hidden="1"/>
    </xf>
    <xf numFmtId="176" fontId="13" fillId="0" borderId="3" xfId="0" applyNumberFormat="1" applyFont="1" applyBorder="1" applyAlignment="1" applyProtection="1">
      <alignment horizontal="center" vertical="center"/>
      <protection hidden="1"/>
    </xf>
    <xf numFmtId="176" fontId="13" fillId="0" borderId="4" xfId="0" applyNumberFormat="1" applyFont="1" applyBorder="1" applyAlignment="1" applyProtection="1">
      <alignment horizontal="center" vertical="center"/>
      <protection hidden="1"/>
    </xf>
    <xf numFmtId="176" fontId="3" fillId="0" borderId="10" xfId="0" applyNumberFormat="1" applyFont="1" applyBorder="1" applyAlignment="1" applyProtection="1">
      <alignment horizontal="left" vertical="center"/>
      <protection hidden="1"/>
    </xf>
    <xf numFmtId="176" fontId="13" fillId="0" borderId="3" xfId="0" applyNumberFormat="1" applyFont="1" applyBorder="1" applyAlignment="1" applyProtection="1">
      <alignment horizontal="left" vertical="top"/>
      <protection hidden="1"/>
    </xf>
    <xf numFmtId="176" fontId="13" fillId="0" borderId="9" xfId="0" applyNumberFormat="1" applyFont="1" applyBorder="1" applyAlignment="1" applyProtection="1">
      <alignment horizontal="left" vertical="top"/>
      <protection hidden="1"/>
    </xf>
    <xf numFmtId="176" fontId="43" fillId="0" borderId="83" xfId="0" applyNumberFormat="1" applyFont="1" applyBorder="1" applyAlignment="1" applyProtection="1">
      <alignment horizontal="center" vertical="center"/>
      <protection hidden="1"/>
    </xf>
    <xf numFmtId="176" fontId="43" fillId="0" borderId="84" xfId="0" applyNumberFormat="1" applyFont="1" applyBorder="1" applyAlignment="1" applyProtection="1">
      <alignment horizontal="center" vertical="center"/>
      <protection hidden="1"/>
    </xf>
    <xf numFmtId="176" fontId="43" fillId="0" borderId="85" xfId="0" applyNumberFormat="1" applyFont="1" applyBorder="1" applyAlignment="1" applyProtection="1">
      <alignment horizontal="center" vertical="center"/>
      <protection hidden="1"/>
    </xf>
    <xf numFmtId="176" fontId="43" fillId="0" borderId="4" xfId="0" applyNumberFormat="1" applyFont="1" applyBorder="1" applyAlignment="1" applyProtection="1">
      <alignment horizontal="center" vertical="center"/>
      <protection hidden="1"/>
    </xf>
    <xf numFmtId="176" fontId="43" fillId="0" borderId="14" xfId="0" applyNumberFormat="1" applyFont="1" applyBorder="1" applyAlignment="1" applyProtection="1">
      <alignment horizontal="right" vertical="center"/>
      <protection hidden="1"/>
    </xf>
    <xf numFmtId="176" fontId="43" fillId="0" borderId="15" xfId="0" applyNumberFormat="1" applyFont="1" applyBorder="1" applyAlignment="1" applyProtection="1">
      <alignment horizontal="right" vertical="center"/>
      <protection hidden="1"/>
    </xf>
    <xf numFmtId="176" fontId="43" fillId="0" borderId="16" xfId="0" applyNumberFormat="1" applyFont="1" applyBorder="1" applyAlignment="1" applyProtection="1">
      <alignment horizontal="right" vertical="center"/>
      <protection hidden="1"/>
    </xf>
    <xf numFmtId="176" fontId="43" fillId="0" borderId="2" xfId="0" applyNumberFormat="1" applyFont="1" applyBorder="1" applyAlignment="1" applyProtection="1">
      <alignment horizontal="center" vertical="center"/>
      <protection hidden="1"/>
    </xf>
    <xf numFmtId="176" fontId="43" fillId="0" borderId="87" xfId="0" applyNumberFormat="1" applyFont="1" applyBorder="1" applyAlignment="1" applyProtection="1">
      <alignment horizontal="right" vertical="center"/>
      <protection hidden="1"/>
    </xf>
    <xf numFmtId="176" fontId="35" fillId="0" borderId="5" xfId="0" applyNumberFormat="1" applyFont="1" applyBorder="1" applyAlignment="1" applyProtection="1">
      <alignment horizontal="center" vertical="center"/>
      <protection hidden="1"/>
    </xf>
    <xf numFmtId="176" fontId="35" fillId="0" borderId="2" xfId="0" applyNumberFormat="1" applyFont="1" applyBorder="1" applyAlignment="1" applyProtection="1">
      <alignment horizontal="center" vertical="center"/>
      <protection hidden="1"/>
    </xf>
    <xf numFmtId="176" fontId="35" fillId="0" borderId="17" xfId="0" applyNumberFormat="1" applyFont="1" applyBorder="1" applyAlignment="1" applyProtection="1">
      <alignment horizontal="center" vertical="center"/>
      <protection hidden="1"/>
    </xf>
    <xf numFmtId="176" fontId="35" fillId="0" borderId="1" xfId="0" applyNumberFormat="1" applyFont="1" applyBorder="1" applyAlignment="1" applyProtection="1">
      <alignment horizontal="center" vertical="center"/>
      <protection hidden="1"/>
    </xf>
    <xf numFmtId="179" fontId="36" fillId="0" borderId="29" xfId="1" applyNumberFormat="1" applyFont="1" applyFill="1" applyBorder="1" applyAlignment="1" applyProtection="1">
      <alignment horizontal="right" vertical="center" indent="1"/>
      <protection hidden="1"/>
    </xf>
    <xf numFmtId="179" fontId="36" fillId="0" borderId="19" xfId="1" applyNumberFormat="1" applyFont="1" applyFill="1" applyBorder="1" applyAlignment="1" applyProtection="1">
      <alignment horizontal="right" vertical="center" indent="1"/>
      <protection hidden="1"/>
    </xf>
    <xf numFmtId="179" fontId="36" fillId="0" borderId="23" xfId="1" applyNumberFormat="1" applyFont="1" applyFill="1" applyBorder="1" applyAlignment="1" applyProtection="1">
      <alignment horizontal="right" vertical="center" indent="1"/>
      <protection hidden="1"/>
    </xf>
    <xf numFmtId="176" fontId="3" fillId="0" borderId="5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6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8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7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17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18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5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176" fontId="3" fillId="0" borderId="17" xfId="0" applyNumberFormat="1" applyFont="1" applyBorder="1" applyAlignment="1" applyProtection="1">
      <alignment horizontal="center" vertical="center"/>
      <protection hidden="1"/>
    </xf>
    <xf numFmtId="176" fontId="3" fillId="0" borderId="1" xfId="0" applyNumberFormat="1" applyFont="1" applyBorder="1" applyAlignment="1" applyProtection="1">
      <alignment horizontal="center" vertical="center"/>
      <protection hidden="1"/>
    </xf>
    <xf numFmtId="176" fontId="3" fillId="0" borderId="18" xfId="0" applyNumberFormat="1" applyFont="1" applyBorder="1" applyAlignment="1" applyProtection="1">
      <alignment horizontal="center" vertical="center"/>
      <protection hidden="1"/>
    </xf>
    <xf numFmtId="176" fontId="3" fillId="0" borderId="17" xfId="0" applyNumberFormat="1" applyFont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Border="1" applyAlignment="1" applyProtection="1">
      <alignment horizontal="center" vertical="center" wrapText="1"/>
      <protection hidden="1"/>
    </xf>
    <xf numFmtId="176" fontId="3" fillId="0" borderId="18" xfId="0" applyNumberFormat="1" applyFont="1" applyBorder="1" applyAlignment="1" applyProtection="1">
      <alignment horizontal="center" vertical="center" wrapText="1"/>
      <protection hidden="1"/>
    </xf>
    <xf numFmtId="176" fontId="18" fillId="0" borderId="17" xfId="0" applyNumberFormat="1" applyFont="1" applyBorder="1" applyAlignment="1" applyProtection="1">
      <alignment horizontal="left" vertical="center" wrapText="1" indent="1"/>
      <protection hidden="1"/>
    </xf>
    <xf numFmtId="176" fontId="18" fillId="0" borderId="1" xfId="0" applyNumberFormat="1" applyFont="1" applyBorder="1" applyAlignment="1" applyProtection="1">
      <alignment horizontal="left" vertical="center" wrapText="1" indent="1"/>
      <protection hidden="1"/>
    </xf>
    <xf numFmtId="176" fontId="18" fillId="0" borderId="18" xfId="0" applyNumberFormat="1" applyFont="1" applyBorder="1" applyAlignment="1" applyProtection="1">
      <alignment horizontal="left" vertical="center" wrapText="1" indent="1"/>
      <protection hidden="1"/>
    </xf>
    <xf numFmtId="179" fontId="19" fillId="0" borderId="8" xfId="1" applyNumberFormat="1" applyFont="1" applyFill="1" applyBorder="1" applyAlignment="1" applyProtection="1">
      <alignment vertical="center" wrapText="1"/>
      <protection hidden="1"/>
    </xf>
    <xf numFmtId="179" fontId="19" fillId="0" borderId="0" xfId="1" applyNumberFormat="1" applyFont="1" applyFill="1" applyBorder="1" applyAlignment="1" applyProtection="1">
      <alignment vertical="center" wrapText="1"/>
      <protection hidden="1"/>
    </xf>
    <xf numFmtId="179" fontId="19" fillId="0" borderId="7" xfId="1" applyNumberFormat="1" applyFont="1" applyFill="1" applyBorder="1" applyAlignment="1" applyProtection="1">
      <alignment vertical="center" wrapText="1"/>
      <protection hidden="1"/>
    </xf>
    <xf numFmtId="179" fontId="19" fillId="0" borderId="17" xfId="1" applyNumberFormat="1" applyFont="1" applyFill="1" applyBorder="1" applyAlignment="1" applyProtection="1">
      <alignment vertical="center" wrapText="1"/>
      <protection hidden="1"/>
    </xf>
    <xf numFmtId="179" fontId="19" fillId="0" borderId="1" xfId="1" applyNumberFormat="1" applyFont="1" applyFill="1" applyBorder="1" applyAlignment="1" applyProtection="1">
      <alignment vertical="center" wrapText="1"/>
      <protection hidden="1"/>
    </xf>
    <xf numFmtId="179" fontId="19" fillId="0" borderId="18" xfId="1" applyNumberFormat="1" applyFont="1" applyFill="1" applyBorder="1" applyAlignment="1" applyProtection="1">
      <alignment vertical="center" wrapText="1"/>
      <protection hidden="1"/>
    </xf>
    <xf numFmtId="176" fontId="43" fillId="0" borderId="25" xfId="0" applyNumberFormat="1" applyFont="1" applyBorder="1" applyAlignment="1" applyProtection="1">
      <alignment horizontal="right" vertical="center"/>
      <protection hidden="1"/>
    </xf>
    <xf numFmtId="176" fontId="43" fillId="0" borderId="6" xfId="0" applyNumberFormat="1" applyFont="1" applyBorder="1" applyAlignment="1" applyProtection="1">
      <alignment horizontal="center" vertical="center"/>
      <protection hidden="1"/>
    </xf>
    <xf numFmtId="176" fontId="33" fillId="0" borderId="3" xfId="0" applyNumberFormat="1" applyFont="1" applyBorder="1" applyAlignment="1" applyProtection="1">
      <alignment horizontal="center" vertical="center" wrapText="1"/>
      <protection hidden="1"/>
    </xf>
    <xf numFmtId="176" fontId="33" fillId="0" borderId="4" xfId="0" applyNumberFormat="1" applyFont="1" applyBorder="1" applyAlignment="1" applyProtection="1">
      <alignment horizontal="center" vertical="center" wrapText="1"/>
      <protection hidden="1"/>
    </xf>
    <xf numFmtId="176" fontId="33" fillId="0" borderId="9" xfId="0" applyNumberFormat="1" applyFont="1" applyBorder="1" applyAlignment="1" applyProtection="1">
      <alignment horizontal="center" vertical="center" wrapText="1"/>
      <protection hidden="1"/>
    </xf>
    <xf numFmtId="179" fontId="36" fillId="0" borderId="17" xfId="1" applyNumberFormat="1" applyFont="1" applyFill="1" applyBorder="1" applyAlignment="1" applyProtection="1">
      <alignment horizontal="right" vertical="center" indent="1"/>
      <protection hidden="1"/>
    </xf>
    <xf numFmtId="179" fontId="36" fillId="0" borderId="1" xfId="1" applyNumberFormat="1" applyFont="1" applyFill="1" applyBorder="1" applyAlignment="1" applyProtection="1">
      <alignment horizontal="right" vertical="center" indent="1"/>
      <protection hidden="1"/>
    </xf>
    <xf numFmtId="179" fontId="36" fillId="0" borderId="18" xfId="1" applyNumberFormat="1" applyFont="1" applyFill="1" applyBorder="1" applyAlignment="1" applyProtection="1">
      <alignment horizontal="right" vertical="center" indent="1"/>
      <protection hidden="1"/>
    </xf>
    <xf numFmtId="176" fontId="13" fillId="0" borderId="11" xfId="0" applyNumberFormat="1" applyFont="1" applyBorder="1" applyAlignment="1" applyProtection="1">
      <alignment horizontal="center" vertical="center" wrapText="1"/>
      <protection hidden="1"/>
    </xf>
    <xf numFmtId="176" fontId="13" fillId="0" borderId="0" xfId="0" applyNumberFormat="1" applyFont="1" applyAlignment="1" applyProtection="1">
      <alignment horizontal="center" vertical="center"/>
      <protection hidden="1"/>
    </xf>
    <xf numFmtId="176" fontId="50" fillId="0" borderId="3" xfId="0" applyNumberFormat="1" applyFont="1" applyBorder="1" applyAlignment="1" applyProtection="1">
      <alignment horizontal="center" vertical="center"/>
      <protection hidden="1"/>
    </xf>
    <xf numFmtId="176" fontId="29" fillId="2" borderId="3" xfId="0" applyNumberFormat="1" applyFont="1" applyFill="1" applyBorder="1" applyAlignment="1" applyProtection="1">
      <alignment horizontal="center" vertical="center"/>
      <protection locked="0" hidden="1"/>
    </xf>
    <xf numFmtId="176" fontId="29" fillId="2" borderId="4" xfId="0" applyNumberFormat="1" applyFont="1" applyFill="1" applyBorder="1" applyAlignment="1" applyProtection="1">
      <alignment horizontal="center" vertical="center"/>
      <protection locked="0" hidden="1"/>
    </xf>
    <xf numFmtId="176" fontId="29" fillId="2" borderId="9" xfId="0" applyNumberFormat="1" applyFont="1" applyFill="1" applyBorder="1" applyAlignment="1" applyProtection="1">
      <alignment horizontal="center" vertical="center"/>
      <protection locked="0" hidden="1"/>
    </xf>
    <xf numFmtId="176" fontId="29" fillId="2" borderId="3" xfId="0" applyNumberFormat="1" applyFont="1" applyFill="1" applyBorder="1" applyAlignment="1" applyProtection="1">
      <alignment horizontal="center" vertical="center" textRotation="255"/>
      <protection locked="0" hidden="1"/>
    </xf>
    <xf numFmtId="176" fontId="29" fillId="2" borderId="4" xfId="0" applyNumberFormat="1" applyFont="1" applyFill="1" applyBorder="1" applyAlignment="1" applyProtection="1">
      <alignment horizontal="center" vertical="center" textRotation="255"/>
      <protection locked="0" hidden="1"/>
    </xf>
    <xf numFmtId="176" fontId="29" fillId="2" borderId="9" xfId="0" applyNumberFormat="1" applyFont="1" applyFill="1" applyBorder="1" applyAlignment="1" applyProtection="1">
      <alignment horizontal="center" vertical="center" textRotation="255"/>
      <protection locked="0" hidden="1"/>
    </xf>
    <xf numFmtId="176" fontId="23" fillId="2" borderId="17" xfId="0" applyNumberFormat="1" applyFont="1" applyFill="1" applyBorder="1" applyAlignment="1" applyProtection="1">
      <alignment horizontal="left" vertical="center" wrapText="1" indent="1"/>
      <protection locked="0" hidden="1"/>
    </xf>
    <xf numFmtId="176" fontId="23" fillId="2" borderId="1" xfId="0" applyNumberFormat="1" applyFont="1" applyFill="1" applyBorder="1" applyAlignment="1" applyProtection="1">
      <alignment horizontal="left" vertical="center" wrapText="1" indent="1"/>
      <protection locked="0" hidden="1"/>
    </xf>
    <xf numFmtId="176" fontId="23" fillId="2" borderId="18" xfId="0" applyNumberFormat="1" applyFont="1" applyFill="1" applyBorder="1" applyAlignment="1" applyProtection="1">
      <alignment horizontal="left" vertical="center" wrapText="1" indent="1"/>
      <protection locked="0" hidden="1"/>
    </xf>
    <xf numFmtId="176" fontId="12" fillId="0" borderId="3" xfId="0" applyNumberFormat="1" applyFont="1" applyBorder="1" applyAlignment="1" applyProtection="1">
      <alignment horizontal="center" vertical="center" wrapText="1"/>
      <protection hidden="1"/>
    </xf>
    <xf numFmtId="176" fontId="12" fillId="0" borderId="4" xfId="0" applyNumberFormat="1" applyFont="1" applyBorder="1" applyAlignment="1" applyProtection="1">
      <alignment horizontal="center" vertical="center" wrapText="1"/>
      <protection hidden="1"/>
    </xf>
    <xf numFmtId="176" fontId="12" fillId="0" borderId="9" xfId="0" applyNumberFormat="1" applyFont="1" applyBorder="1" applyAlignment="1" applyProtection="1">
      <alignment horizontal="center" vertical="center" wrapText="1"/>
      <protection hidden="1"/>
    </xf>
    <xf numFmtId="176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9" xfId="1" applyNumberFormat="1" applyFont="1" applyFill="1" applyBorder="1" applyAlignment="1" applyProtection="1">
      <alignment horizontal="center" vertical="center" wrapText="1"/>
      <protection hidden="1"/>
    </xf>
    <xf numFmtId="179" fontId="27" fillId="2" borderId="8" xfId="1" applyNumberFormat="1" applyFont="1" applyFill="1" applyBorder="1" applyAlignment="1" applyProtection="1">
      <alignment horizontal="center" vertical="center" wrapText="1"/>
      <protection locked="0" hidden="1"/>
    </xf>
    <xf numFmtId="179" fontId="27" fillId="2" borderId="0" xfId="1" applyNumberFormat="1" applyFont="1" applyFill="1" applyBorder="1" applyAlignment="1" applyProtection="1">
      <alignment horizontal="center" vertical="center" wrapText="1"/>
      <protection locked="0" hidden="1"/>
    </xf>
    <xf numFmtId="179" fontId="27" fillId="2" borderId="7" xfId="1" applyNumberFormat="1" applyFont="1" applyFill="1" applyBorder="1" applyAlignment="1" applyProtection="1">
      <alignment horizontal="center" vertical="center" wrapText="1"/>
      <protection locked="0" hidden="1"/>
    </xf>
    <xf numFmtId="176" fontId="9" fillId="0" borderId="3" xfId="0" applyNumberFormat="1" applyFont="1" applyBorder="1" applyAlignment="1" applyProtection="1">
      <alignment horizontal="left" vertical="center"/>
      <protection hidden="1"/>
    </xf>
    <xf numFmtId="176" fontId="9" fillId="0" borderId="4" xfId="0" applyNumberFormat="1" applyFont="1" applyBorder="1" applyAlignment="1" applyProtection="1">
      <alignment horizontal="left" vertical="center"/>
      <protection hidden="1"/>
    </xf>
    <xf numFmtId="176" fontId="43" fillId="0" borderId="88" xfId="0" applyNumberFormat="1" applyFont="1" applyBorder="1" applyAlignment="1" applyProtection="1">
      <alignment horizontal="right" vertical="center"/>
      <protection hidden="1"/>
    </xf>
    <xf numFmtId="176" fontId="43" fillId="0" borderId="89" xfId="0" applyNumberFormat="1" applyFont="1" applyBorder="1" applyAlignment="1" applyProtection="1">
      <alignment horizontal="right" vertical="center"/>
      <protection hidden="1"/>
    </xf>
    <xf numFmtId="176" fontId="43" fillId="0" borderId="24" xfId="0" applyNumberFormat="1" applyFont="1" applyBorder="1" applyAlignment="1" applyProtection="1">
      <alignment horizontal="right" vertical="center"/>
      <protection hidden="1"/>
    </xf>
    <xf numFmtId="176" fontId="49" fillId="0" borderId="7" xfId="0" applyNumberFormat="1" applyFont="1" applyBorder="1" applyAlignment="1">
      <alignment horizontal="center" vertical="center"/>
    </xf>
    <xf numFmtId="176" fontId="49" fillId="0" borderId="18" xfId="0" applyNumberFormat="1" applyFont="1" applyBorder="1" applyAlignment="1">
      <alignment horizontal="center" vertical="center"/>
    </xf>
    <xf numFmtId="176" fontId="49" fillId="0" borderId="78" xfId="0" applyNumberFormat="1" applyFont="1" applyBorder="1" applyAlignment="1" applyProtection="1">
      <alignment horizontal="center" vertical="center"/>
      <protection hidden="1"/>
    </xf>
    <xf numFmtId="176" fontId="49" fillId="0" borderId="80" xfId="0" applyNumberFormat="1" applyFont="1" applyBorder="1" applyAlignment="1" applyProtection="1">
      <alignment horizontal="center" vertical="center"/>
      <protection hidden="1"/>
    </xf>
    <xf numFmtId="176" fontId="13" fillId="0" borderId="4" xfId="0" applyNumberFormat="1" applyFont="1" applyBorder="1" applyAlignment="1" applyProtection="1">
      <alignment horizontal="center" vertical="center" shrinkToFit="1"/>
      <protection hidden="1"/>
    </xf>
    <xf numFmtId="176" fontId="13" fillId="0" borderId="9" xfId="0" applyNumberFormat="1" applyFont="1" applyBorder="1" applyAlignment="1" applyProtection="1">
      <alignment horizontal="center" vertical="center" shrinkToFit="1"/>
      <protection hidden="1"/>
    </xf>
    <xf numFmtId="176" fontId="13" fillId="0" borderId="9" xfId="0" applyNumberFormat="1" applyFont="1" applyBorder="1" applyAlignment="1" applyProtection="1">
      <alignment horizontal="center" vertical="center"/>
      <protection hidden="1"/>
    </xf>
    <xf numFmtId="176" fontId="49" fillId="0" borderId="5" xfId="0" applyNumberFormat="1" applyFont="1" applyBorder="1" applyAlignment="1" applyProtection="1">
      <alignment horizontal="center" vertical="center"/>
      <protection hidden="1"/>
    </xf>
    <xf numFmtId="176" fontId="49" fillId="0" borderId="6" xfId="0" applyNumberFormat="1" applyFont="1" applyBorder="1" applyAlignment="1" applyProtection="1">
      <alignment horizontal="center" vertical="center"/>
      <protection hidden="1"/>
    </xf>
    <xf numFmtId="176" fontId="43" fillId="0" borderId="8" xfId="0" applyNumberFormat="1" applyFont="1" applyBorder="1" applyAlignment="1" applyProtection="1">
      <alignment horizontal="center" vertical="center"/>
      <protection hidden="1"/>
    </xf>
    <xf numFmtId="176" fontId="43" fillId="0" borderId="7" xfId="0" applyNumberFormat="1" applyFont="1" applyBorder="1" applyAlignment="1" applyProtection="1">
      <alignment horizontal="center" vertical="center"/>
      <protection hidden="1"/>
    </xf>
    <xf numFmtId="176" fontId="43" fillId="0" borderId="17" xfId="0" applyNumberFormat="1" applyFont="1" applyBorder="1" applyAlignment="1" applyProtection="1">
      <alignment horizontal="center" vertical="center"/>
      <protection hidden="1"/>
    </xf>
    <xf numFmtId="176" fontId="43" fillId="0" borderId="1" xfId="0" applyNumberFormat="1" applyFont="1" applyBorder="1" applyAlignment="1" applyProtection="1">
      <alignment horizontal="center" vertical="center"/>
      <protection hidden="1"/>
    </xf>
    <xf numFmtId="176" fontId="43" fillId="0" borderId="18" xfId="0" applyNumberFormat="1" applyFont="1" applyBorder="1" applyAlignment="1" applyProtection="1">
      <alignment horizontal="center" vertical="center"/>
      <protection hidden="1"/>
    </xf>
    <xf numFmtId="176" fontId="31" fillId="0" borderId="8" xfId="1" applyNumberFormat="1" applyFont="1" applyFill="1" applyBorder="1" applyAlignment="1" applyProtection="1">
      <alignment horizontal="right" vertical="center"/>
      <protection hidden="1"/>
    </xf>
    <xf numFmtId="176" fontId="31" fillId="0" borderId="7" xfId="1" applyNumberFormat="1" applyFont="1" applyFill="1" applyBorder="1" applyAlignment="1" applyProtection="1">
      <alignment horizontal="right" vertical="center"/>
      <protection hidden="1"/>
    </xf>
    <xf numFmtId="176" fontId="31" fillId="0" borderId="17" xfId="1" applyNumberFormat="1" applyFont="1" applyFill="1" applyBorder="1" applyAlignment="1" applyProtection="1">
      <alignment horizontal="right" vertical="center"/>
      <protection hidden="1"/>
    </xf>
    <xf numFmtId="176" fontId="31" fillId="0" borderId="1" xfId="1" applyNumberFormat="1" applyFont="1" applyFill="1" applyBorder="1" applyAlignment="1" applyProtection="1">
      <alignment horizontal="right" vertical="center"/>
      <protection hidden="1"/>
    </xf>
    <xf numFmtId="176" fontId="31" fillId="0" borderId="18" xfId="1" applyNumberFormat="1" applyFont="1" applyFill="1" applyBorder="1" applyAlignment="1" applyProtection="1">
      <alignment horizontal="right" vertical="center"/>
      <protection hidden="1"/>
    </xf>
    <xf numFmtId="176" fontId="31" fillId="0" borderId="8" xfId="1" applyNumberFormat="1" applyFont="1" applyFill="1" applyBorder="1" applyAlignment="1" applyProtection="1">
      <alignment horizontal="center" vertical="center"/>
      <protection hidden="1"/>
    </xf>
    <xf numFmtId="176" fontId="31" fillId="0" borderId="17" xfId="1" applyNumberFormat="1" applyFont="1" applyFill="1" applyBorder="1" applyAlignment="1" applyProtection="1">
      <alignment horizontal="center" vertical="center"/>
      <protection hidden="1"/>
    </xf>
    <xf numFmtId="176" fontId="31" fillId="0" borderId="1" xfId="1" applyNumberFormat="1" applyFont="1" applyFill="1" applyBorder="1" applyAlignment="1" applyProtection="1">
      <alignment horizontal="center" vertical="center"/>
      <protection hidden="1"/>
    </xf>
    <xf numFmtId="176" fontId="49" fillId="0" borderId="32" xfId="0" applyNumberFormat="1" applyFont="1" applyBorder="1" applyAlignment="1" applyProtection="1">
      <alignment horizontal="center" vertical="center"/>
      <protection hidden="1"/>
    </xf>
    <xf numFmtId="179" fontId="23" fillId="2" borderId="5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2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6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8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0" xfId="0" applyNumberFormat="1" applyFont="1" applyFill="1" applyAlignment="1" applyProtection="1">
      <alignment horizontal="center" vertical="center"/>
      <protection locked="0" hidden="1"/>
    </xf>
    <xf numFmtId="179" fontId="23" fillId="2" borderId="7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17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1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18" xfId="0" applyNumberFormat="1" applyFont="1" applyFill="1" applyBorder="1" applyAlignment="1" applyProtection="1">
      <alignment horizontal="center" vertical="center"/>
      <protection locked="0" hidden="1"/>
    </xf>
    <xf numFmtId="176" fontId="50" fillId="0" borderId="9" xfId="0" applyNumberFormat="1" applyFont="1" applyBorder="1" applyAlignment="1" applyProtection="1">
      <alignment horizontal="center" vertical="center"/>
      <protection hidden="1"/>
    </xf>
    <xf numFmtId="176" fontId="12" fillId="0" borderId="5" xfId="0" applyNumberFormat="1" applyFont="1" applyBorder="1" applyAlignment="1" applyProtection="1">
      <alignment horizontal="right" vertical="center"/>
      <protection hidden="1"/>
    </xf>
    <xf numFmtId="176" fontId="12" fillId="0" borderId="2" xfId="0" applyNumberFormat="1" applyFont="1" applyBorder="1" applyAlignment="1" applyProtection="1">
      <alignment horizontal="right" vertical="center"/>
      <protection hidden="1"/>
    </xf>
    <xf numFmtId="176" fontId="12" fillId="0" borderId="6" xfId="0" applyNumberFormat="1" applyFont="1" applyBorder="1" applyAlignment="1" applyProtection="1">
      <alignment horizontal="center" vertical="center"/>
      <protection hidden="1"/>
    </xf>
    <xf numFmtId="176" fontId="12" fillId="0" borderId="46" xfId="0" applyNumberFormat="1" applyFont="1" applyBorder="1" applyAlignment="1" applyProtection="1">
      <alignment horizontal="right" vertical="center"/>
      <protection hidden="1"/>
    </xf>
    <xf numFmtId="176" fontId="12" fillId="0" borderId="82" xfId="0" applyNumberFormat="1" applyFont="1" applyBorder="1" applyAlignment="1" applyProtection="1">
      <alignment horizontal="right" vertical="center"/>
      <protection hidden="1"/>
    </xf>
    <xf numFmtId="176" fontId="12" fillId="0" borderId="6" xfId="0" applyNumberFormat="1" applyFont="1" applyBorder="1" applyAlignment="1" applyProtection="1">
      <alignment horizontal="right" vertical="center"/>
      <protection hidden="1"/>
    </xf>
    <xf numFmtId="176" fontId="10" fillId="0" borderId="17" xfId="0" applyNumberFormat="1" applyFont="1" applyBorder="1" applyAlignment="1" applyProtection="1">
      <alignment horizontal="center" vertical="top" wrapText="1"/>
      <protection hidden="1"/>
    </xf>
    <xf numFmtId="176" fontId="12" fillId="0" borderId="17" xfId="0" applyNumberFormat="1" applyFont="1" applyBorder="1" applyAlignment="1" applyProtection="1">
      <alignment horizontal="center" vertical="center"/>
      <protection hidden="1"/>
    </xf>
    <xf numFmtId="176" fontId="12" fillId="0" borderId="1" xfId="0" applyNumberFormat="1" applyFont="1" applyBorder="1" applyAlignment="1" applyProtection="1">
      <alignment horizontal="center" vertical="center"/>
      <protection hidden="1"/>
    </xf>
    <xf numFmtId="176" fontId="13" fillId="0" borderId="3" xfId="0" applyNumberFormat="1" applyFont="1" applyBorder="1" applyAlignment="1" applyProtection="1">
      <alignment horizontal="center" vertical="center" wrapText="1"/>
      <protection hidden="1"/>
    </xf>
    <xf numFmtId="176" fontId="13" fillId="0" borderId="4" xfId="0" applyNumberFormat="1" applyFont="1" applyBorder="1" applyAlignment="1" applyProtection="1">
      <alignment horizontal="center" vertical="center" wrapText="1"/>
      <protection hidden="1"/>
    </xf>
    <xf numFmtId="176" fontId="13" fillId="0" borderId="9" xfId="0" applyNumberFormat="1" applyFont="1" applyBorder="1" applyAlignment="1" applyProtection="1">
      <alignment horizontal="center" vertical="center" wrapText="1"/>
      <protection hidden="1"/>
    </xf>
    <xf numFmtId="179" fontId="23" fillId="2" borderId="8" xfId="0" applyNumberFormat="1" applyFont="1" applyFill="1" applyBorder="1" applyAlignment="1" applyProtection="1">
      <alignment horizontal="center" vertical="center"/>
      <protection locked="0"/>
    </xf>
    <xf numFmtId="179" fontId="23" fillId="2" borderId="0" xfId="0" applyNumberFormat="1" applyFont="1" applyFill="1" applyAlignment="1" applyProtection="1">
      <alignment horizontal="center" vertical="center"/>
      <protection locked="0"/>
    </xf>
    <xf numFmtId="179" fontId="23" fillId="2" borderId="7" xfId="0" applyNumberFormat="1" applyFont="1" applyFill="1" applyBorder="1" applyAlignment="1" applyProtection="1">
      <alignment horizontal="center" vertical="center"/>
      <protection locked="0"/>
    </xf>
    <xf numFmtId="179" fontId="23" fillId="2" borderId="17" xfId="0" applyNumberFormat="1" applyFont="1" applyFill="1" applyBorder="1" applyAlignment="1" applyProtection="1">
      <alignment horizontal="center" vertical="center"/>
      <protection locked="0"/>
    </xf>
    <xf numFmtId="179" fontId="23" fillId="2" borderId="1" xfId="0" applyNumberFormat="1" applyFont="1" applyFill="1" applyBorder="1" applyAlignment="1" applyProtection="1">
      <alignment horizontal="center" vertical="center"/>
      <protection locked="0"/>
    </xf>
    <xf numFmtId="179" fontId="23" fillId="2" borderId="18" xfId="0" applyNumberFormat="1" applyFont="1" applyFill="1" applyBorder="1" applyAlignment="1" applyProtection="1">
      <alignment horizontal="center" vertical="center"/>
      <protection locked="0"/>
    </xf>
    <xf numFmtId="176" fontId="30" fillId="2" borderId="8" xfId="1" applyNumberFormat="1" applyFont="1" applyFill="1" applyBorder="1" applyAlignment="1" applyProtection="1">
      <alignment horizontal="center" vertical="center"/>
      <protection locked="0" hidden="1"/>
    </xf>
    <xf numFmtId="176" fontId="30" fillId="2" borderId="0" xfId="1" applyNumberFormat="1" applyFont="1" applyFill="1" applyBorder="1" applyAlignment="1" applyProtection="1">
      <alignment horizontal="center" vertical="center"/>
      <protection locked="0" hidden="1"/>
    </xf>
    <xf numFmtId="176" fontId="30" fillId="2" borderId="17" xfId="1" applyNumberFormat="1" applyFont="1" applyFill="1" applyBorder="1" applyAlignment="1" applyProtection="1">
      <alignment horizontal="center" vertical="center"/>
      <protection locked="0" hidden="1"/>
    </xf>
    <xf numFmtId="176" fontId="30" fillId="2" borderId="1" xfId="1" applyNumberFormat="1" applyFont="1" applyFill="1" applyBorder="1" applyAlignment="1" applyProtection="1">
      <alignment horizontal="center" vertical="center"/>
      <protection locked="0" hidden="1"/>
    </xf>
    <xf numFmtId="179" fontId="23" fillId="2" borderId="13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32" xfId="0" applyNumberFormat="1" applyFont="1" applyFill="1" applyBorder="1" applyAlignment="1" applyProtection="1">
      <alignment horizontal="center" vertical="center"/>
      <protection locked="0" hidden="1"/>
    </xf>
    <xf numFmtId="176" fontId="12" fillId="3" borderId="8" xfId="0" applyNumberFormat="1" applyFont="1" applyFill="1" applyBorder="1" applyAlignment="1" applyProtection="1">
      <alignment horizontal="center" vertical="center"/>
      <protection hidden="1"/>
    </xf>
    <xf numFmtId="176" fontId="12" fillId="3" borderId="0" xfId="0" applyNumberFormat="1" applyFont="1" applyFill="1" applyAlignment="1" applyProtection="1">
      <alignment horizontal="center" vertical="center"/>
      <protection hidden="1"/>
    </xf>
    <xf numFmtId="176" fontId="12" fillId="3" borderId="7" xfId="0" applyNumberFormat="1" applyFont="1" applyFill="1" applyBorder="1" applyAlignment="1" applyProtection="1">
      <alignment horizontal="center" vertical="center"/>
      <protection hidden="1"/>
    </xf>
    <xf numFmtId="176" fontId="12" fillId="3" borderId="17" xfId="0" applyNumberFormat="1" applyFont="1" applyFill="1" applyBorder="1" applyAlignment="1" applyProtection="1">
      <alignment horizontal="center" vertical="center"/>
      <protection hidden="1"/>
    </xf>
    <xf numFmtId="176" fontId="12" fillId="3" borderId="1" xfId="0" applyNumberFormat="1" applyFont="1" applyFill="1" applyBorder="1" applyAlignment="1" applyProtection="1">
      <alignment horizontal="center" vertical="center"/>
      <protection hidden="1"/>
    </xf>
    <xf numFmtId="176" fontId="12" fillId="3" borderId="18" xfId="0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left" vertical="center"/>
    </xf>
    <xf numFmtId="176" fontId="12" fillId="0" borderId="5" xfId="1" applyNumberFormat="1" applyFont="1" applyFill="1" applyBorder="1" applyAlignment="1" applyProtection="1">
      <alignment horizontal="center" vertical="center" textRotation="255"/>
      <protection hidden="1"/>
    </xf>
    <xf numFmtId="176" fontId="12" fillId="0" borderId="6" xfId="1" applyNumberFormat="1" applyFont="1" applyFill="1" applyBorder="1" applyAlignment="1" applyProtection="1">
      <alignment horizontal="center" vertical="center" textRotation="255"/>
      <protection hidden="1"/>
    </xf>
    <xf numFmtId="176" fontId="12" fillId="0" borderId="17" xfId="1" applyNumberFormat="1" applyFont="1" applyFill="1" applyBorder="1" applyAlignment="1" applyProtection="1">
      <alignment horizontal="center" vertical="center" textRotation="255"/>
      <protection hidden="1"/>
    </xf>
    <xf numFmtId="176" fontId="12" fillId="0" borderId="18" xfId="1" applyNumberFormat="1" applyFont="1" applyFill="1" applyBorder="1" applyAlignment="1" applyProtection="1">
      <alignment horizontal="center" vertical="center" textRotation="255"/>
      <protection hidden="1"/>
    </xf>
    <xf numFmtId="176" fontId="35" fillId="0" borderId="36" xfId="0" applyNumberFormat="1" applyFont="1" applyBorder="1" applyAlignment="1" applyProtection="1">
      <alignment horizontal="center" vertical="center" textRotation="255"/>
      <protection hidden="1"/>
    </xf>
    <xf numFmtId="176" fontId="35" fillId="0" borderId="34" xfId="0" applyNumberFormat="1" applyFont="1" applyBorder="1" applyAlignment="1" applyProtection="1">
      <alignment horizontal="center" vertical="center" textRotation="255"/>
      <protection hidden="1"/>
    </xf>
    <xf numFmtId="176" fontId="35" fillId="0" borderId="35" xfId="0" applyNumberFormat="1" applyFont="1" applyBorder="1" applyAlignment="1" applyProtection="1">
      <alignment horizontal="center" vertical="center" textRotation="255"/>
      <protection hidden="1"/>
    </xf>
    <xf numFmtId="176" fontId="35" fillId="0" borderId="5" xfId="1" applyNumberFormat="1" applyFont="1" applyFill="1" applyBorder="1" applyAlignment="1" applyProtection="1">
      <alignment horizontal="center" vertical="center"/>
      <protection hidden="1"/>
    </xf>
    <xf numFmtId="176" fontId="35" fillId="0" borderId="2" xfId="1" applyNumberFormat="1" applyFont="1" applyFill="1" applyBorder="1" applyAlignment="1" applyProtection="1">
      <alignment horizontal="center" vertical="center"/>
      <protection hidden="1"/>
    </xf>
    <xf numFmtId="176" fontId="35" fillId="0" borderId="6" xfId="1" applyNumberFormat="1" applyFont="1" applyFill="1" applyBorder="1" applyAlignment="1" applyProtection="1">
      <alignment horizontal="center" vertical="center"/>
      <protection hidden="1"/>
    </xf>
    <xf numFmtId="176" fontId="35" fillId="0" borderId="17" xfId="1" applyNumberFormat="1" applyFont="1" applyFill="1" applyBorder="1" applyAlignment="1" applyProtection="1">
      <alignment horizontal="center" vertical="center"/>
      <protection hidden="1"/>
    </xf>
    <xf numFmtId="176" fontId="35" fillId="0" borderId="1" xfId="1" applyNumberFormat="1" applyFont="1" applyFill="1" applyBorder="1" applyAlignment="1" applyProtection="1">
      <alignment horizontal="center" vertical="center"/>
      <protection hidden="1"/>
    </xf>
    <xf numFmtId="176" fontId="35" fillId="0" borderId="18" xfId="1" applyNumberFormat="1" applyFont="1" applyFill="1" applyBorder="1" applyAlignment="1" applyProtection="1">
      <alignment horizontal="center" vertical="center"/>
      <protection hidden="1"/>
    </xf>
    <xf numFmtId="176" fontId="41" fillId="2" borderId="5" xfId="0" applyNumberFormat="1" applyFont="1" applyFill="1" applyBorder="1" applyAlignment="1" applyProtection="1">
      <alignment vertical="top"/>
      <protection locked="0" hidden="1"/>
    </xf>
    <xf numFmtId="176" fontId="41" fillId="2" borderId="2" xfId="0" applyNumberFormat="1" applyFont="1" applyFill="1" applyBorder="1" applyAlignment="1" applyProtection="1">
      <alignment vertical="top"/>
      <protection locked="0" hidden="1"/>
    </xf>
    <xf numFmtId="176" fontId="41" fillId="2" borderId="6" xfId="0" applyNumberFormat="1" applyFont="1" applyFill="1" applyBorder="1" applyAlignment="1" applyProtection="1">
      <alignment vertical="top"/>
      <protection locked="0" hidden="1"/>
    </xf>
    <xf numFmtId="176" fontId="41" fillId="2" borderId="8" xfId="0" applyNumberFormat="1" applyFont="1" applyFill="1" applyBorder="1" applyAlignment="1" applyProtection="1">
      <alignment vertical="top"/>
      <protection locked="0" hidden="1"/>
    </xf>
    <xf numFmtId="176" fontId="41" fillId="2" borderId="0" xfId="0" applyNumberFormat="1" applyFont="1" applyFill="1" applyAlignment="1" applyProtection="1">
      <alignment vertical="top"/>
      <protection locked="0" hidden="1"/>
    </xf>
    <xf numFmtId="176" fontId="41" fillId="2" borderId="7" xfId="0" applyNumberFormat="1" applyFont="1" applyFill="1" applyBorder="1" applyAlignment="1" applyProtection="1">
      <alignment vertical="top"/>
      <protection locked="0" hidden="1"/>
    </xf>
    <xf numFmtId="176" fontId="41" fillId="2" borderId="17" xfId="0" applyNumberFormat="1" applyFont="1" applyFill="1" applyBorder="1" applyAlignment="1" applyProtection="1">
      <alignment vertical="top"/>
      <protection locked="0" hidden="1"/>
    </xf>
    <xf numFmtId="176" fontId="41" fillId="2" borderId="1" xfId="0" applyNumberFormat="1" applyFont="1" applyFill="1" applyBorder="1" applyAlignment="1" applyProtection="1">
      <alignment vertical="top"/>
      <protection locked="0" hidden="1"/>
    </xf>
    <xf numFmtId="176" fontId="41" fillId="2" borderId="18" xfId="0" applyNumberFormat="1" applyFont="1" applyFill="1" applyBorder="1" applyAlignment="1" applyProtection="1">
      <alignment vertical="top"/>
      <protection locked="0" hidden="1"/>
    </xf>
    <xf numFmtId="176" fontId="17" fillId="0" borderId="3" xfId="1" applyNumberFormat="1" applyFont="1" applyFill="1" applyBorder="1" applyAlignment="1" applyProtection="1">
      <alignment horizontal="center" vertical="center" wrapText="1"/>
      <protection hidden="1"/>
    </xf>
    <xf numFmtId="176" fontId="17" fillId="0" borderId="4" xfId="1" applyNumberFormat="1" applyFont="1" applyFill="1" applyBorder="1" applyAlignment="1" applyProtection="1">
      <alignment horizontal="center" vertical="center" wrapText="1"/>
      <protection hidden="1"/>
    </xf>
    <xf numFmtId="176" fontId="17" fillId="0" borderId="9" xfId="1" applyNumberFormat="1" applyFont="1" applyFill="1" applyBorder="1" applyAlignment="1" applyProtection="1">
      <alignment horizontal="center" vertical="center" wrapText="1"/>
      <protection hidden="1"/>
    </xf>
    <xf numFmtId="180" fontId="27" fillId="2" borderId="49" xfId="1" applyNumberFormat="1" applyFont="1" applyFill="1" applyBorder="1" applyAlignment="1" applyProtection="1">
      <alignment horizontal="center" vertical="center"/>
      <protection locked="0" hidden="1"/>
    </xf>
    <xf numFmtId="180" fontId="27" fillId="2" borderId="4" xfId="1" applyNumberFormat="1" applyFont="1" applyFill="1" applyBorder="1" applyAlignment="1" applyProtection="1">
      <alignment horizontal="center" vertical="center"/>
      <protection locked="0" hidden="1"/>
    </xf>
    <xf numFmtId="180" fontId="27" fillId="2" borderId="9" xfId="1" applyNumberFormat="1" applyFont="1" applyFill="1" applyBorder="1" applyAlignment="1" applyProtection="1">
      <alignment horizontal="center" vertical="center"/>
      <protection locked="0" hidden="1"/>
    </xf>
    <xf numFmtId="180" fontId="27" fillId="2" borderId="48" xfId="1" applyNumberFormat="1" applyFont="1" applyFill="1" applyBorder="1" applyAlignment="1" applyProtection="1">
      <alignment horizontal="center" vertical="center"/>
      <protection locked="0" hidden="1"/>
    </xf>
    <xf numFmtId="176" fontId="17" fillId="0" borderId="5" xfId="0" applyNumberFormat="1" applyFont="1" applyBorder="1" applyAlignment="1" applyProtection="1">
      <alignment horizontal="center" vertical="center" wrapText="1"/>
      <protection hidden="1"/>
    </xf>
    <xf numFmtId="176" fontId="17" fillId="0" borderId="2" xfId="0" applyNumberFormat="1" applyFont="1" applyBorder="1" applyAlignment="1" applyProtection="1">
      <alignment horizontal="center" vertical="center" wrapText="1"/>
      <protection hidden="1"/>
    </xf>
    <xf numFmtId="176" fontId="17" fillId="0" borderId="6" xfId="0" applyNumberFormat="1" applyFont="1" applyBorder="1" applyAlignment="1" applyProtection="1">
      <alignment horizontal="center" vertical="center" wrapText="1"/>
      <protection hidden="1"/>
    </xf>
    <xf numFmtId="176" fontId="39" fillId="0" borderId="5" xfId="0" applyNumberFormat="1" applyFont="1" applyBorder="1" applyAlignment="1" applyProtection="1">
      <alignment horizontal="left" vertical="center" wrapText="1" indent="1"/>
      <protection hidden="1"/>
    </xf>
    <xf numFmtId="176" fontId="39" fillId="0" borderId="2" xfId="0" applyNumberFormat="1" applyFont="1" applyBorder="1" applyAlignment="1" applyProtection="1">
      <alignment horizontal="left" vertical="center" wrapText="1" indent="1"/>
      <protection hidden="1"/>
    </xf>
    <xf numFmtId="176" fontId="39" fillId="0" borderId="6" xfId="0" applyNumberFormat="1" applyFont="1" applyBorder="1" applyAlignment="1" applyProtection="1">
      <alignment horizontal="left" vertical="center" wrapText="1" indent="1"/>
      <protection hidden="1"/>
    </xf>
    <xf numFmtId="176" fontId="13" fillId="0" borderId="5" xfId="0" applyNumberFormat="1" applyFont="1" applyBorder="1" applyAlignment="1" applyProtection="1">
      <alignment horizontal="center" vertical="center"/>
      <protection hidden="1"/>
    </xf>
    <xf numFmtId="176" fontId="13" fillId="0" borderId="2" xfId="0" applyNumberFormat="1" applyFont="1" applyBorder="1" applyAlignment="1" applyProtection="1">
      <alignment horizontal="center" vertical="center"/>
      <protection hidden="1"/>
    </xf>
    <xf numFmtId="176" fontId="13" fillId="0" borderId="6" xfId="0" applyNumberFormat="1" applyFont="1" applyBorder="1" applyAlignment="1" applyProtection="1">
      <alignment horizontal="center" vertical="center"/>
      <protection hidden="1"/>
    </xf>
    <xf numFmtId="176" fontId="13" fillId="0" borderId="17" xfId="0" applyNumberFormat="1" applyFont="1" applyBorder="1" applyAlignment="1" applyProtection="1">
      <alignment horizontal="center" vertical="center"/>
      <protection hidden="1"/>
    </xf>
    <xf numFmtId="176" fontId="13" fillId="0" borderId="1" xfId="0" applyNumberFormat="1" applyFont="1" applyBorder="1" applyAlignment="1" applyProtection="1">
      <alignment horizontal="center" vertical="center"/>
      <protection hidden="1"/>
    </xf>
    <xf numFmtId="176" fontId="13" fillId="0" borderId="18" xfId="0" applyNumberFormat="1" applyFont="1" applyBorder="1" applyAlignment="1" applyProtection="1">
      <alignment horizontal="center" vertical="center"/>
      <protection hidden="1"/>
    </xf>
    <xf numFmtId="176" fontId="35" fillId="0" borderId="76" xfId="0" applyNumberFormat="1" applyFont="1" applyBorder="1" applyAlignment="1" applyProtection="1">
      <alignment horizontal="center" vertical="center"/>
      <protection hidden="1"/>
    </xf>
    <xf numFmtId="176" fontId="35" fillId="0" borderId="4" xfId="0" applyNumberFormat="1" applyFont="1" applyBorder="1" applyAlignment="1" applyProtection="1">
      <alignment horizontal="center" vertical="center"/>
      <protection hidden="1"/>
    </xf>
    <xf numFmtId="176" fontId="35" fillId="0" borderId="9" xfId="0" applyNumberFormat="1" applyFont="1" applyBorder="1" applyAlignment="1" applyProtection="1">
      <alignment horizontal="center" vertical="center"/>
      <protection hidden="1"/>
    </xf>
    <xf numFmtId="176" fontId="12" fillId="0" borderId="81" xfId="0" applyNumberFormat="1" applyFont="1" applyBorder="1" applyAlignment="1" applyProtection="1">
      <alignment horizontal="right" vertical="center"/>
      <protection hidden="1"/>
    </xf>
    <xf numFmtId="176" fontId="35" fillId="0" borderId="4" xfId="0" applyNumberFormat="1" applyFont="1" applyBorder="1" applyProtection="1">
      <alignment vertical="center"/>
      <protection hidden="1"/>
    </xf>
    <xf numFmtId="176" fontId="35" fillId="0" borderId="9" xfId="0" applyNumberFormat="1" applyFont="1" applyBorder="1" applyProtection="1">
      <alignment vertical="center"/>
      <protection hidden="1"/>
    </xf>
    <xf numFmtId="176" fontId="24" fillId="2" borderId="5" xfId="1" applyNumberFormat="1" applyFont="1" applyFill="1" applyBorder="1" applyAlignment="1" applyProtection="1">
      <alignment horizontal="center" vertical="center"/>
      <protection locked="0" hidden="1"/>
    </xf>
    <xf numFmtId="176" fontId="24" fillId="2" borderId="2" xfId="1" applyNumberFormat="1" applyFont="1" applyFill="1" applyBorder="1" applyAlignment="1" applyProtection="1">
      <alignment horizontal="center" vertical="center"/>
      <protection locked="0" hidden="1"/>
    </xf>
    <xf numFmtId="176" fontId="24" fillId="2" borderId="6" xfId="1" applyNumberFormat="1" applyFont="1" applyFill="1" applyBorder="1" applyAlignment="1" applyProtection="1">
      <alignment horizontal="center" vertical="center"/>
      <protection locked="0" hidden="1"/>
    </xf>
    <xf numFmtId="176" fontId="24" fillId="2" borderId="17" xfId="1" applyNumberFormat="1" applyFont="1" applyFill="1" applyBorder="1" applyAlignment="1" applyProtection="1">
      <alignment horizontal="center" vertical="center"/>
      <protection locked="0" hidden="1"/>
    </xf>
    <xf numFmtId="176" fontId="24" fillId="2" borderId="1" xfId="1" applyNumberFormat="1" applyFont="1" applyFill="1" applyBorder="1" applyAlignment="1" applyProtection="1">
      <alignment horizontal="center" vertical="center"/>
      <protection locked="0" hidden="1"/>
    </xf>
    <xf numFmtId="176" fontId="24" fillId="2" borderId="18" xfId="1" applyNumberFormat="1" applyFont="1" applyFill="1" applyBorder="1" applyAlignment="1" applyProtection="1">
      <alignment horizontal="center" vertical="center"/>
      <protection locked="0" hidden="1"/>
    </xf>
    <xf numFmtId="176" fontId="12" fillId="0" borderId="10" xfId="0" applyNumberFormat="1" applyFont="1" applyBorder="1" applyAlignment="1" applyProtection="1">
      <alignment horizontal="center" vertical="center" wrapText="1"/>
      <protection hidden="1"/>
    </xf>
    <xf numFmtId="0" fontId="44" fillId="3" borderId="3" xfId="0" applyFont="1" applyFill="1" applyBorder="1" applyAlignment="1" applyProtection="1">
      <alignment horizontal="center" vertical="center" shrinkToFit="1"/>
      <protection locked="0" hidden="1"/>
    </xf>
    <xf numFmtId="0" fontId="44" fillId="3" borderId="4" xfId="0" applyFont="1" applyFill="1" applyBorder="1" applyAlignment="1" applyProtection="1">
      <alignment horizontal="center" vertical="center" shrinkToFit="1"/>
      <protection locked="0" hidden="1"/>
    </xf>
    <xf numFmtId="0" fontId="44" fillId="3" borderId="9" xfId="0" applyFont="1" applyFill="1" applyBorder="1" applyAlignment="1" applyProtection="1">
      <alignment horizontal="center" vertical="center" shrinkToFit="1"/>
      <protection locked="0" hidden="1"/>
    </xf>
    <xf numFmtId="176" fontId="49" fillId="0" borderId="22" xfId="0" applyNumberFormat="1" applyFont="1" applyBorder="1" applyAlignment="1" applyProtection="1">
      <alignment horizontal="center" vertical="center"/>
      <protection hidden="1"/>
    </xf>
    <xf numFmtId="176" fontId="35" fillId="0" borderId="3" xfId="0" applyNumberFormat="1" applyFont="1" applyBorder="1" applyAlignment="1" applyProtection="1">
      <alignment horizontal="left" vertical="center" wrapText="1" indent="1"/>
      <protection hidden="1"/>
    </xf>
    <xf numFmtId="176" fontId="35" fillId="0" borderId="4" xfId="0" applyNumberFormat="1" applyFont="1" applyBorder="1" applyAlignment="1" applyProtection="1">
      <alignment horizontal="left" vertical="center" wrapText="1" indent="1"/>
      <protection hidden="1"/>
    </xf>
    <xf numFmtId="176" fontId="35" fillId="0" borderId="9" xfId="0" applyNumberFormat="1" applyFont="1" applyBorder="1" applyAlignment="1" applyProtection="1">
      <alignment horizontal="left" vertical="center" wrapText="1" indent="1"/>
      <protection hidden="1"/>
    </xf>
    <xf numFmtId="176" fontId="35" fillId="0" borderId="3" xfId="0" applyNumberFormat="1" applyFont="1" applyBorder="1" applyAlignment="1" applyProtection="1">
      <alignment horizontal="center" vertical="center"/>
      <protection hidden="1"/>
    </xf>
    <xf numFmtId="176" fontId="3" fillId="0" borderId="42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2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28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0" xfId="0" applyNumberFormat="1" applyFont="1" applyAlignment="1" applyProtection="1">
      <alignment horizontal="center" vertical="center" textRotation="255" shrinkToFit="1"/>
      <protection hidden="1"/>
    </xf>
    <xf numFmtId="176" fontId="3" fillId="0" borderId="43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1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4" xfId="0" applyNumberFormat="1" applyFont="1" applyBorder="1" applyAlignment="1" applyProtection="1">
      <alignment horizontal="center"/>
      <protection hidden="1"/>
    </xf>
    <xf numFmtId="176" fontId="35" fillId="0" borderId="36" xfId="0" applyNumberFormat="1" applyFont="1" applyBorder="1" applyAlignment="1" applyProtection="1">
      <alignment horizontal="center" vertical="center"/>
      <protection hidden="1"/>
    </xf>
    <xf numFmtId="176" fontId="35" fillId="0" borderId="34" xfId="0" applyNumberFormat="1" applyFont="1" applyBorder="1" applyAlignment="1" applyProtection="1">
      <alignment horizontal="center" vertical="center"/>
      <protection hidden="1"/>
    </xf>
    <xf numFmtId="176" fontId="35" fillId="0" borderId="35" xfId="0" applyNumberFormat="1" applyFont="1" applyBorder="1" applyAlignment="1" applyProtection="1">
      <alignment horizontal="center" vertical="center"/>
      <protection hidden="1"/>
    </xf>
    <xf numFmtId="176" fontId="35" fillId="0" borderId="37" xfId="0" applyNumberFormat="1" applyFont="1" applyBorder="1" applyAlignment="1" applyProtection="1">
      <alignment horizontal="center" vertical="center"/>
      <protection hidden="1"/>
    </xf>
    <xf numFmtId="176" fontId="35" fillId="0" borderId="39" xfId="0" applyNumberFormat="1" applyFont="1" applyBorder="1" applyAlignment="1" applyProtection="1">
      <alignment horizontal="center" vertical="center" textRotation="255"/>
      <protection hidden="1"/>
    </xf>
    <xf numFmtId="176" fontId="35" fillId="0" borderId="33" xfId="0" applyNumberFormat="1" applyFont="1" applyBorder="1" applyAlignment="1" applyProtection="1">
      <alignment horizontal="center" vertical="center" textRotation="255"/>
      <protection hidden="1"/>
    </xf>
    <xf numFmtId="176" fontId="13" fillId="0" borderId="0" xfId="0" applyNumberFormat="1" applyFont="1" applyAlignment="1" applyProtection="1">
      <alignment horizontal="right" textRotation="255"/>
      <protection hidden="1"/>
    </xf>
    <xf numFmtId="176" fontId="13" fillId="0" borderId="7" xfId="0" applyNumberFormat="1" applyFont="1" applyBorder="1" applyAlignment="1" applyProtection="1">
      <alignment horizontal="right" textRotation="255"/>
      <protection hidden="1"/>
    </xf>
    <xf numFmtId="176" fontId="35" fillId="0" borderId="37" xfId="0" applyNumberFormat="1" applyFont="1" applyBorder="1" applyAlignment="1" applyProtection="1">
      <alignment horizontal="center" vertical="center" textRotation="255"/>
      <protection hidden="1"/>
    </xf>
    <xf numFmtId="176" fontId="35" fillId="0" borderId="4" xfId="0" applyNumberFormat="1" applyFont="1" applyBorder="1" applyAlignment="1" applyProtection="1">
      <alignment horizontal="center" vertical="center" textRotation="255"/>
      <protection hidden="1"/>
    </xf>
    <xf numFmtId="176" fontId="35" fillId="0" borderId="3" xfId="0" applyNumberFormat="1" applyFont="1" applyBorder="1" applyAlignment="1" applyProtection="1">
      <alignment horizontal="center" vertical="center" textRotation="255"/>
      <protection hidden="1"/>
    </xf>
    <xf numFmtId="176" fontId="35" fillId="0" borderId="9" xfId="0" applyNumberFormat="1" applyFont="1" applyBorder="1" applyAlignment="1" applyProtection="1">
      <alignment horizontal="center" vertical="center" textRotation="255"/>
      <protection hidden="1"/>
    </xf>
    <xf numFmtId="176" fontId="35" fillId="0" borderId="17" xfId="0" applyNumberFormat="1" applyFont="1" applyBorder="1" applyAlignment="1" applyProtection="1">
      <alignment horizontal="center" vertical="center" textRotation="255"/>
      <protection hidden="1"/>
    </xf>
    <xf numFmtId="176" fontId="35" fillId="0" borderId="1" xfId="0" applyNumberFormat="1" applyFont="1" applyBorder="1" applyAlignment="1" applyProtection="1">
      <alignment horizontal="center" vertical="center" textRotation="255"/>
      <protection hidden="1"/>
    </xf>
    <xf numFmtId="176" fontId="35" fillId="0" borderId="38" xfId="0" applyNumberFormat="1" applyFont="1" applyBorder="1" applyAlignment="1" applyProtection="1">
      <alignment horizontal="center" vertical="center" textRotation="255"/>
      <protection hidden="1"/>
    </xf>
    <xf numFmtId="180" fontId="34" fillId="0" borderId="31" xfId="1" applyNumberFormat="1" applyFont="1" applyFill="1" applyBorder="1" applyAlignment="1" applyProtection="1">
      <alignment horizontal="center" vertical="center"/>
      <protection hidden="1"/>
    </xf>
    <xf numFmtId="180" fontId="34" fillId="0" borderId="1" xfId="1" applyNumberFormat="1" applyFont="1" applyFill="1" applyBorder="1" applyAlignment="1" applyProtection="1">
      <alignment horizontal="center" vertical="center"/>
      <protection hidden="1"/>
    </xf>
    <xf numFmtId="180" fontId="34" fillId="0" borderId="18" xfId="1" applyNumberFormat="1" applyFont="1" applyFill="1" applyBorder="1" applyAlignment="1" applyProtection="1">
      <alignment horizontal="center" vertical="center"/>
      <protection hidden="1"/>
    </xf>
    <xf numFmtId="176" fontId="3" fillId="0" borderId="71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72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65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73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74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75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25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15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24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14" xfId="0" applyNumberFormat="1" applyFont="1" applyBorder="1" applyAlignment="1" applyProtection="1">
      <alignment horizontal="center" vertical="center"/>
      <protection hidden="1"/>
    </xf>
    <xf numFmtId="176" fontId="3" fillId="0" borderId="15" xfId="0" applyNumberFormat="1" applyFont="1" applyBorder="1" applyAlignment="1" applyProtection="1">
      <alignment horizontal="center" vertical="center"/>
      <protection hidden="1"/>
    </xf>
    <xf numFmtId="176" fontId="3" fillId="0" borderId="16" xfId="0" applyNumberFormat="1" applyFont="1" applyBorder="1" applyAlignment="1" applyProtection="1">
      <alignment horizontal="center" vertical="center"/>
      <protection hidden="1"/>
    </xf>
    <xf numFmtId="176" fontId="3" fillId="0" borderId="43" xfId="0" applyNumberFormat="1" applyFont="1" applyBorder="1" applyAlignment="1" applyProtection="1">
      <alignment horizontal="center" vertical="center"/>
      <protection hidden="1"/>
    </xf>
    <xf numFmtId="176" fontId="3" fillId="0" borderId="41" xfId="0" applyNumberFormat="1" applyFont="1" applyBorder="1" applyAlignment="1" applyProtection="1">
      <alignment horizontal="center" vertical="center"/>
      <protection hidden="1"/>
    </xf>
    <xf numFmtId="176" fontId="9" fillId="0" borderId="8" xfId="0" applyNumberFormat="1" applyFont="1" applyBorder="1" applyAlignment="1" applyProtection="1">
      <alignment horizontal="center" vertical="center" textRotation="255"/>
      <protection hidden="1"/>
    </xf>
    <xf numFmtId="176" fontId="9" fillId="0" borderId="0" xfId="0" applyNumberFormat="1" applyFont="1" applyAlignment="1" applyProtection="1">
      <alignment horizontal="center" vertical="center" textRotation="255"/>
      <protection hidden="1"/>
    </xf>
    <xf numFmtId="176" fontId="9" fillId="0" borderId="17" xfId="0" applyNumberFormat="1" applyFont="1" applyBorder="1" applyAlignment="1" applyProtection="1">
      <alignment horizontal="center" vertical="center" textRotation="255"/>
      <protection hidden="1"/>
    </xf>
    <xf numFmtId="176" fontId="9" fillId="0" borderId="1" xfId="0" applyNumberFormat="1" applyFont="1" applyBorder="1" applyAlignment="1" applyProtection="1">
      <alignment horizontal="center" vertical="center" textRotation="255"/>
      <protection hidden="1"/>
    </xf>
    <xf numFmtId="176" fontId="3" fillId="0" borderId="17" xfId="0" applyNumberFormat="1" applyFont="1" applyBorder="1" applyAlignment="1" applyProtection="1">
      <alignment horizontal="distributed" vertical="center" wrapText="1"/>
      <protection hidden="1"/>
    </xf>
    <xf numFmtId="176" fontId="3" fillId="0" borderId="4" xfId="0" applyNumberFormat="1" applyFont="1" applyBorder="1" applyAlignment="1" applyProtection="1">
      <alignment horizontal="distributed" vertical="center" wrapText="1"/>
      <protection hidden="1"/>
    </xf>
    <xf numFmtId="176" fontId="3" fillId="0" borderId="9" xfId="0" applyNumberFormat="1" applyFont="1" applyBorder="1" applyAlignment="1" applyProtection="1">
      <alignment horizontal="distributed" vertical="center" wrapText="1"/>
      <protection hidden="1"/>
    </xf>
    <xf numFmtId="176" fontId="34" fillId="0" borderId="3" xfId="0" applyNumberFormat="1" applyFont="1" applyBorder="1" applyAlignment="1" applyProtection="1">
      <alignment horizontal="center" vertical="center"/>
      <protection hidden="1"/>
    </xf>
    <xf numFmtId="176" fontId="34" fillId="0" borderId="9" xfId="0" applyNumberFormat="1" applyFont="1" applyBorder="1" applyAlignment="1" applyProtection="1">
      <alignment horizontal="center" vertical="center"/>
      <protection hidden="1"/>
    </xf>
    <xf numFmtId="1" fontId="34" fillId="0" borderId="3" xfId="1" applyNumberFormat="1" applyFont="1" applyFill="1" applyBorder="1" applyAlignment="1" applyProtection="1">
      <alignment horizontal="center" vertical="center"/>
      <protection hidden="1"/>
    </xf>
    <xf numFmtId="0" fontId="34" fillId="0" borderId="1" xfId="1" applyNumberFormat="1" applyFont="1" applyFill="1" applyBorder="1" applyAlignment="1" applyProtection="1">
      <alignment horizontal="center" vertical="center"/>
      <protection hidden="1"/>
    </xf>
    <xf numFmtId="0" fontId="34" fillId="0" borderId="32" xfId="1" applyNumberFormat="1" applyFont="1" applyFill="1" applyBorder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distributed" vertical="center" wrapText="1"/>
      <protection hidden="1"/>
    </xf>
    <xf numFmtId="1" fontId="34" fillId="0" borderId="31" xfId="1" applyNumberFormat="1" applyFont="1" applyFill="1" applyBorder="1" applyAlignment="1" applyProtection="1">
      <alignment horizontal="center" vertical="center"/>
      <protection hidden="1"/>
    </xf>
    <xf numFmtId="176" fontId="12" fillId="0" borderId="11" xfId="0" applyNumberFormat="1" applyFont="1" applyBorder="1" applyAlignment="1" applyProtection="1">
      <alignment horizontal="center" vertical="center" wrapText="1"/>
      <protection hidden="1"/>
    </xf>
    <xf numFmtId="176" fontId="3" fillId="0" borderId="14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16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21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41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40" xfId="0" applyNumberFormat="1" applyFont="1" applyBorder="1" applyAlignment="1" applyProtection="1">
      <alignment horizontal="center" vertical="center"/>
      <protection hidden="1"/>
    </xf>
    <xf numFmtId="176" fontId="12" fillId="0" borderId="45" xfId="0" applyNumberFormat="1" applyFont="1" applyBorder="1" applyAlignment="1" applyProtection="1">
      <alignment horizontal="center" vertical="center"/>
      <protection hidden="1"/>
    </xf>
    <xf numFmtId="176" fontId="12" fillId="0" borderId="44" xfId="0" applyNumberFormat="1" applyFont="1" applyBorder="1" applyAlignment="1" applyProtection="1">
      <alignment horizontal="center" vertical="center"/>
      <protection hidden="1"/>
    </xf>
    <xf numFmtId="180" fontId="34" fillId="0" borderId="3" xfId="0" applyNumberFormat="1" applyFont="1" applyBorder="1" applyAlignment="1" applyProtection="1">
      <alignment horizontal="center" vertical="center" wrapText="1"/>
      <protection hidden="1"/>
    </xf>
    <xf numFmtId="180" fontId="34" fillId="0" borderId="4" xfId="0" applyNumberFormat="1" applyFont="1" applyBorder="1" applyAlignment="1" applyProtection="1">
      <alignment horizontal="center" vertical="center" wrapText="1"/>
      <protection hidden="1"/>
    </xf>
    <xf numFmtId="180" fontId="34" fillId="0" borderId="2" xfId="0" applyNumberFormat="1" applyFont="1" applyBorder="1" applyAlignment="1" applyProtection="1">
      <alignment horizontal="center" vertical="center" wrapText="1"/>
      <protection hidden="1"/>
    </xf>
    <xf numFmtId="180" fontId="34" fillId="0" borderId="46" xfId="0" applyNumberFormat="1" applyFont="1" applyBorder="1" applyAlignment="1" applyProtection="1">
      <alignment horizontal="center" vertical="center" wrapText="1"/>
      <protection hidden="1"/>
    </xf>
    <xf numFmtId="180" fontId="34" fillId="0" borderId="2" xfId="1" applyNumberFormat="1" applyFont="1" applyFill="1" applyBorder="1" applyAlignment="1" applyProtection="1">
      <alignment horizontal="center" vertical="center"/>
      <protection hidden="1"/>
    </xf>
    <xf numFmtId="180" fontId="34" fillId="0" borderId="46" xfId="1" applyNumberFormat="1" applyFont="1" applyFill="1" applyBorder="1" applyAlignment="1" applyProtection="1">
      <alignment horizontal="center" vertical="center"/>
      <protection hidden="1"/>
    </xf>
    <xf numFmtId="180" fontId="34" fillId="0" borderId="47" xfId="1" applyNumberFormat="1" applyFont="1" applyFill="1" applyBorder="1" applyAlignment="1" applyProtection="1">
      <alignment horizontal="center" vertical="center"/>
      <protection hidden="1"/>
    </xf>
    <xf numFmtId="180" fontId="34" fillId="0" borderId="6" xfId="1" applyNumberFormat="1" applyFont="1" applyFill="1" applyBorder="1" applyAlignment="1" applyProtection="1">
      <alignment horizontal="center" vertical="center"/>
      <protection hidden="1"/>
    </xf>
    <xf numFmtId="176" fontId="12" fillId="0" borderId="5" xfId="0" applyNumberFormat="1" applyFont="1" applyBorder="1" applyAlignment="1" applyProtection="1">
      <alignment horizontal="center" vertical="center" wrapText="1"/>
      <protection hidden="1"/>
    </xf>
    <xf numFmtId="176" fontId="12" fillId="0" borderId="2" xfId="0" applyNumberFormat="1" applyFont="1" applyBorder="1" applyAlignment="1" applyProtection="1">
      <alignment horizontal="center" vertical="center" wrapText="1"/>
      <protection hidden="1"/>
    </xf>
    <xf numFmtId="176" fontId="12" fillId="0" borderId="6" xfId="0" applyNumberFormat="1" applyFont="1" applyBorder="1" applyAlignment="1" applyProtection="1">
      <alignment horizontal="center" vertical="center" wrapText="1"/>
      <protection hidden="1"/>
    </xf>
    <xf numFmtId="180" fontId="27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180" fontId="27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80" fontId="27" fillId="2" borderId="46" xfId="0" applyNumberFormat="1" applyFont="1" applyFill="1" applyBorder="1" applyAlignment="1" applyProtection="1">
      <alignment horizontal="center" vertical="center" wrapText="1"/>
      <protection locked="0" hidden="1"/>
    </xf>
    <xf numFmtId="176" fontId="3" fillId="0" borderId="5" xfId="0" applyNumberFormat="1" applyFont="1" applyBorder="1" applyAlignment="1" applyProtection="1">
      <alignment horizontal="center" vertical="center" textRotation="255" wrapText="1"/>
      <protection hidden="1"/>
    </xf>
    <xf numFmtId="176" fontId="3" fillId="0" borderId="6" xfId="0" applyNumberFormat="1" applyFont="1" applyBorder="1" applyAlignment="1" applyProtection="1">
      <alignment horizontal="center" vertical="center" textRotation="255" wrapText="1"/>
      <protection hidden="1"/>
    </xf>
    <xf numFmtId="176" fontId="3" fillId="0" borderId="8" xfId="0" applyNumberFormat="1" applyFont="1" applyBorder="1" applyAlignment="1" applyProtection="1">
      <alignment horizontal="center" vertical="center" textRotation="255" wrapText="1"/>
      <protection hidden="1"/>
    </xf>
    <xf numFmtId="176" fontId="3" fillId="0" borderId="7" xfId="0" applyNumberFormat="1" applyFont="1" applyBorder="1" applyAlignment="1" applyProtection="1">
      <alignment horizontal="center" vertical="center" textRotation="255" wrapText="1"/>
      <protection hidden="1"/>
    </xf>
    <xf numFmtId="180" fontId="34" fillId="0" borderId="48" xfId="0" applyNumberFormat="1" applyFont="1" applyBorder="1" applyAlignment="1" applyProtection="1">
      <alignment horizontal="center" vertical="center" wrapText="1"/>
      <protection hidden="1"/>
    </xf>
    <xf numFmtId="180" fontId="34" fillId="0" borderId="4" xfId="1" applyNumberFormat="1" applyFont="1" applyFill="1" applyBorder="1" applyAlignment="1" applyProtection="1">
      <alignment horizontal="center" vertical="center"/>
      <protection hidden="1"/>
    </xf>
    <xf numFmtId="180" fontId="34" fillId="0" borderId="48" xfId="1" applyNumberFormat="1" applyFont="1" applyFill="1" applyBorder="1" applyAlignment="1" applyProtection="1">
      <alignment horizontal="center" vertical="center"/>
      <protection hidden="1"/>
    </xf>
    <xf numFmtId="176" fontId="3" fillId="0" borderId="42" xfId="0" applyNumberFormat="1" applyFont="1" applyBorder="1" applyAlignment="1" applyProtection="1">
      <alignment horizontal="center" vertical="center"/>
      <protection hidden="1"/>
    </xf>
    <xf numFmtId="176" fontId="17" fillId="0" borderId="5" xfId="1" applyNumberFormat="1" applyFont="1" applyFill="1" applyBorder="1" applyAlignment="1" applyProtection="1">
      <alignment horizontal="left" vertical="center" wrapText="1"/>
      <protection hidden="1"/>
    </xf>
    <xf numFmtId="176" fontId="17" fillId="0" borderId="2" xfId="1" applyNumberFormat="1" applyFont="1" applyFill="1" applyBorder="1" applyAlignment="1" applyProtection="1">
      <alignment horizontal="left" vertical="center" wrapText="1"/>
      <protection hidden="1"/>
    </xf>
    <xf numFmtId="176" fontId="17" fillId="0" borderId="0" xfId="1" applyNumberFormat="1" applyFont="1" applyFill="1" applyBorder="1" applyAlignment="1" applyProtection="1">
      <alignment horizontal="left" vertical="center" wrapText="1"/>
      <protection hidden="1"/>
    </xf>
    <xf numFmtId="176" fontId="17" fillId="0" borderId="7" xfId="1" applyNumberFormat="1" applyFont="1" applyFill="1" applyBorder="1" applyAlignment="1" applyProtection="1">
      <alignment horizontal="left" vertical="center" wrapText="1"/>
      <protection hidden="1"/>
    </xf>
    <xf numFmtId="176" fontId="17" fillId="0" borderId="17" xfId="1" applyNumberFormat="1" applyFont="1" applyFill="1" applyBorder="1" applyAlignment="1" applyProtection="1">
      <alignment horizontal="left" vertical="center" wrapText="1"/>
      <protection hidden="1"/>
    </xf>
    <xf numFmtId="176" fontId="17" fillId="0" borderId="1" xfId="1" applyNumberFormat="1" applyFont="1" applyFill="1" applyBorder="1" applyAlignment="1" applyProtection="1">
      <alignment horizontal="left" vertical="center" wrapText="1"/>
      <protection hidden="1"/>
    </xf>
    <xf numFmtId="176" fontId="17" fillId="0" borderId="18" xfId="1" applyNumberFormat="1" applyFont="1" applyFill="1" applyBorder="1" applyAlignment="1" applyProtection="1">
      <alignment horizontal="left" vertical="center" wrapText="1"/>
      <protection hidden="1"/>
    </xf>
    <xf numFmtId="0" fontId="41" fillId="2" borderId="5" xfId="1" applyNumberFormat="1" applyFont="1" applyFill="1" applyBorder="1" applyAlignment="1" applyProtection="1">
      <alignment vertical="top" wrapText="1"/>
      <protection locked="0" hidden="1"/>
    </xf>
    <xf numFmtId="0" fontId="41" fillId="2" borderId="2" xfId="1" applyNumberFormat="1" applyFont="1" applyFill="1" applyBorder="1" applyAlignment="1" applyProtection="1">
      <alignment vertical="top" wrapText="1"/>
      <protection locked="0" hidden="1"/>
    </xf>
    <xf numFmtId="0" fontId="41" fillId="2" borderId="6" xfId="1" applyNumberFormat="1" applyFont="1" applyFill="1" applyBorder="1" applyAlignment="1" applyProtection="1">
      <alignment vertical="top" wrapText="1"/>
      <protection locked="0" hidden="1"/>
    </xf>
    <xf numFmtId="0" fontId="41" fillId="2" borderId="8" xfId="1" applyNumberFormat="1" applyFont="1" applyFill="1" applyBorder="1" applyAlignment="1" applyProtection="1">
      <alignment vertical="top" wrapText="1"/>
      <protection locked="0" hidden="1"/>
    </xf>
    <xf numFmtId="0" fontId="41" fillId="2" borderId="0" xfId="1" applyNumberFormat="1" applyFont="1" applyFill="1" applyBorder="1" applyAlignment="1" applyProtection="1">
      <alignment vertical="top" wrapText="1"/>
      <protection locked="0" hidden="1"/>
    </xf>
    <xf numFmtId="0" fontId="41" fillId="2" borderId="7" xfId="1" applyNumberFormat="1" applyFont="1" applyFill="1" applyBorder="1" applyAlignment="1" applyProtection="1">
      <alignment vertical="top" wrapText="1"/>
      <protection locked="0" hidden="1"/>
    </xf>
    <xf numFmtId="0" fontId="41" fillId="2" borderId="17" xfId="1" applyNumberFormat="1" applyFont="1" applyFill="1" applyBorder="1" applyAlignment="1" applyProtection="1">
      <alignment vertical="top" wrapText="1"/>
      <protection locked="0" hidden="1"/>
    </xf>
    <xf numFmtId="0" fontId="41" fillId="2" borderId="1" xfId="1" applyNumberFormat="1" applyFont="1" applyFill="1" applyBorder="1" applyAlignment="1" applyProtection="1">
      <alignment vertical="top" wrapText="1"/>
      <protection locked="0" hidden="1"/>
    </xf>
    <xf numFmtId="0" fontId="41" fillId="2" borderId="18" xfId="1" applyNumberFormat="1" applyFont="1" applyFill="1" applyBorder="1" applyAlignment="1" applyProtection="1">
      <alignment vertical="top" wrapText="1"/>
      <protection locked="0" hidden="1"/>
    </xf>
    <xf numFmtId="180" fontId="27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80" fontId="27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80" fontId="27" fillId="2" borderId="48" xfId="0" applyNumberFormat="1" applyFont="1" applyFill="1" applyBorder="1" applyAlignment="1" applyProtection="1">
      <alignment horizontal="center" vertical="center" wrapText="1"/>
      <protection locked="0" hidden="1"/>
    </xf>
    <xf numFmtId="176" fontId="17" fillId="0" borderId="0" xfId="0" applyNumberFormat="1" applyFont="1" applyAlignment="1" applyProtection="1">
      <alignment horizontal="center" vertical="center" wrapText="1"/>
      <protection hidden="1"/>
    </xf>
    <xf numFmtId="176" fontId="17" fillId="0" borderId="7" xfId="0" applyNumberFormat="1" applyFont="1" applyBorder="1" applyAlignment="1" applyProtection="1">
      <alignment horizontal="center" vertical="center" wrapText="1"/>
      <protection hidden="1"/>
    </xf>
    <xf numFmtId="176" fontId="39" fillId="0" borderId="8" xfId="0" applyNumberFormat="1" applyFont="1" applyBorder="1" applyAlignment="1" applyProtection="1">
      <alignment horizontal="left" vertical="center" wrapText="1" indent="1"/>
      <protection hidden="1"/>
    </xf>
    <xf numFmtId="176" fontId="39" fillId="0" borderId="0" xfId="0" applyNumberFormat="1" applyFont="1" applyAlignment="1" applyProtection="1">
      <alignment horizontal="left" vertical="center" wrapText="1" indent="1"/>
      <protection hidden="1"/>
    </xf>
    <xf numFmtId="176" fontId="48" fillId="0" borderId="5" xfId="1" applyNumberFormat="1" applyFont="1" applyFill="1" applyBorder="1" applyAlignment="1" applyProtection="1">
      <alignment horizontal="right" vertical="center" wrapText="1"/>
      <protection hidden="1"/>
    </xf>
    <xf numFmtId="176" fontId="48" fillId="0" borderId="2" xfId="1" applyNumberFormat="1" applyFont="1" applyFill="1" applyBorder="1" applyAlignment="1" applyProtection="1">
      <alignment horizontal="right" vertical="center" wrapText="1"/>
      <protection hidden="1"/>
    </xf>
    <xf numFmtId="176" fontId="48" fillId="0" borderId="6" xfId="1" applyNumberFormat="1" applyFont="1" applyFill="1" applyBorder="1" applyAlignment="1" applyProtection="1">
      <alignment horizontal="right" vertical="center" wrapText="1"/>
      <protection hidden="1"/>
    </xf>
    <xf numFmtId="176" fontId="48" fillId="0" borderId="14" xfId="1" applyNumberFormat="1" applyFont="1" applyFill="1" applyBorder="1" applyAlignment="1" applyProtection="1">
      <alignment horizontal="right" vertical="center" wrapText="1"/>
      <protection hidden="1"/>
    </xf>
    <xf numFmtId="176" fontId="48" fillId="0" borderId="15" xfId="1" applyNumberFormat="1" applyFont="1" applyFill="1" applyBorder="1" applyAlignment="1" applyProtection="1">
      <alignment horizontal="right" vertical="center" wrapText="1"/>
      <protection hidden="1"/>
    </xf>
    <xf numFmtId="176" fontId="48" fillId="0" borderId="16" xfId="1" applyNumberFormat="1" applyFont="1" applyFill="1" applyBorder="1" applyAlignment="1" applyProtection="1">
      <alignment horizontal="right" vertical="center" wrapText="1"/>
      <protection hidden="1"/>
    </xf>
    <xf numFmtId="179" fontId="47" fillId="0" borderId="28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21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3" xfId="1" applyNumberFormat="1" applyFont="1" applyFill="1" applyBorder="1" applyAlignment="1" applyProtection="1">
      <alignment horizontal="center" vertical="center"/>
      <protection hidden="1"/>
    </xf>
    <xf numFmtId="179" fontId="47" fillId="0" borderId="4" xfId="1" applyNumberFormat="1" applyFont="1" applyFill="1" applyBorder="1" applyAlignment="1" applyProtection="1">
      <alignment horizontal="center" vertical="center"/>
      <protection hidden="1"/>
    </xf>
    <xf numFmtId="180" fontId="34" fillId="0" borderId="49" xfId="1" applyNumberFormat="1" applyFont="1" applyFill="1" applyBorder="1" applyAlignment="1" applyProtection="1">
      <alignment horizontal="center" vertical="center"/>
      <protection hidden="1"/>
    </xf>
    <xf numFmtId="180" fontId="34" fillId="0" borderId="9" xfId="1" applyNumberFormat="1" applyFont="1" applyFill="1" applyBorder="1" applyAlignment="1" applyProtection="1">
      <alignment horizontal="center" vertical="center"/>
      <protection hidden="1"/>
    </xf>
    <xf numFmtId="176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0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17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76" fontId="10" fillId="0" borderId="52" xfId="0" applyNumberFormat="1" applyFont="1" applyBorder="1" applyAlignment="1" applyProtection="1">
      <alignment horizontal="right" vertical="center" wrapText="1"/>
      <protection hidden="1"/>
    </xf>
    <xf numFmtId="176" fontId="10" fillId="0" borderId="53" xfId="0" applyNumberFormat="1" applyFont="1" applyBorder="1" applyAlignment="1" applyProtection="1">
      <alignment horizontal="right" vertical="center" wrapText="1"/>
      <protection hidden="1"/>
    </xf>
    <xf numFmtId="176" fontId="15" fillId="0" borderId="5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2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6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8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0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7" xfId="1" applyNumberFormat="1" applyFont="1" applyFill="1" applyBorder="1" applyAlignment="1" applyProtection="1">
      <alignment horizontal="center" vertical="center" wrapText="1"/>
      <protection hidden="1"/>
    </xf>
    <xf numFmtId="176" fontId="35" fillId="0" borderId="5" xfId="0" applyNumberFormat="1" applyFont="1" applyBorder="1" applyAlignment="1" applyProtection="1">
      <alignment horizontal="center" vertical="center" wrapText="1"/>
      <protection hidden="1"/>
    </xf>
    <xf numFmtId="176" fontId="35" fillId="0" borderId="2" xfId="0" applyNumberFormat="1" applyFont="1" applyBorder="1" applyAlignment="1" applyProtection="1">
      <alignment horizontal="center" vertical="center" wrapText="1"/>
      <protection hidden="1"/>
    </xf>
    <xf numFmtId="176" fontId="35" fillId="0" borderId="6" xfId="0" applyNumberFormat="1" applyFont="1" applyBorder="1" applyAlignment="1" applyProtection="1">
      <alignment horizontal="center" vertical="center" wrapText="1"/>
      <protection hidden="1"/>
    </xf>
    <xf numFmtId="176" fontId="35" fillId="0" borderId="17" xfId="0" applyNumberFormat="1" applyFont="1" applyBorder="1" applyAlignment="1" applyProtection="1">
      <alignment horizontal="center" vertical="center" wrapText="1"/>
      <protection hidden="1"/>
    </xf>
    <xf numFmtId="176" fontId="35" fillId="0" borderId="1" xfId="0" applyNumberFormat="1" applyFont="1" applyBorder="1" applyAlignment="1" applyProtection="1">
      <alignment horizontal="center" vertical="center" wrapText="1"/>
      <protection hidden="1"/>
    </xf>
    <xf numFmtId="176" fontId="35" fillId="0" borderId="18" xfId="0" applyNumberFormat="1" applyFont="1" applyBorder="1" applyAlignment="1" applyProtection="1">
      <alignment horizontal="center" vertical="center" wrapText="1"/>
      <protection hidden="1"/>
    </xf>
    <xf numFmtId="176" fontId="35" fillId="0" borderId="27" xfId="0" applyNumberFormat="1" applyFont="1" applyBorder="1" applyAlignment="1" applyProtection="1">
      <alignment horizontal="center" vertical="center" wrapText="1"/>
      <protection hidden="1"/>
    </xf>
    <xf numFmtId="176" fontId="35" fillId="0" borderId="30" xfId="0" applyNumberFormat="1" applyFont="1" applyBorder="1" applyAlignment="1" applyProtection="1">
      <alignment horizontal="center" vertical="center" wrapText="1"/>
      <protection hidden="1"/>
    </xf>
    <xf numFmtId="176" fontId="15" fillId="0" borderId="5" xfId="0" applyNumberFormat="1" applyFont="1" applyBorder="1" applyAlignment="1" applyProtection="1">
      <alignment horizontal="center" vertical="center" wrapText="1"/>
      <protection hidden="1"/>
    </xf>
    <xf numFmtId="176" fontId="15" fillId="0" borderId="2" xfId="0" applyNumberFormat="1" applyFont="1" applyBorder="1" applyAlignment="1" applyProtection="1">
      <alignment horizontal="center" vertical="center" wrapText="1"/>
      <protection hidden="1"/>
    </xf>
    <xf numFmtId="176" fontId="15" fillId="0" borderId="17" xfId="0" applyNumberFormat="1" applyFont="1" applyBorder="1" applyAlignment="1" applyProtection="1">
      <alignment horizontal="center" vertical="center" wrapText="1"/>
      <protection hidden="1"/>
    </xf>
    <xf numFmtId="176" fontId="15" fillId="0" borderId="1" xfId="0" applyNumberFormat="1" applyFont="1" applyBorder="1" applyAlignment="1" applyProtection="1">
      <alignment horizontal="center" vertical="center" wrapText="1"/>
      <protection hidden="1"/>
    </xf>
    <xf numFmtId="176" fontId="15" fillId="0" borderId="6" xfId="0" applyNumberFormat="1" applyFont="1" applyBorder="1" applyAlignment="1" applyProtection="1">
      <alignment horizontal="center" vertical="center" wrapText="1"/>
      <protection hidden="1"/>
    </xf>
    <xf numFmtId="176" fontId="15" fillId="0" borderId="18" xfId="0" applyNumberFormat="1" applyFont="1" applyBorder="1" applyAlignment="1" applyProtection="1">
      <alignment horizontal="center" vertical="center" wrapText="1"/>
      <protection hidden="1"/>
    </xf>
    <xf numFmtId="176" fontId="10" fillId="0" borderId="51" xfId="1" applyNumberFormat="1" applyFont="1" applyFill="1" applyBorder="1" applyAlignment="1" applyProtection="1">
      <alignment horizontal="right" vertical="center"/>
      <protection hidden="1"/>
    </xf>
    <xf numFmtId="176" fontId="10" fillId="0" borderId="52" xfId="1" applyNumberFormat="1" applyFont="1" applyFill="1" applyBorder="1" applyAlignment="1" applyProtection="1">
      <alignment horizontal="right" vertical="center"/>
      <protection hidden="1"/>
    </xf>
    <xf numFmtId="179" fontId="13" fillId="0" borderId="28" xfId="1" applyNumberFormat="1" applyFont="1" applyFill="1" applyBorder="1" applyAlignment="1" applyProtection="1">
      <alignment vertical="center" wrapText="1"/>
      <protection hidden="1"/>
    </xf>
    <xf numFmtId="179" fontId="13" fillId="0" borderId="0" xfId="1" applyNumberFormat="1" applyFont="1" applyFill="1" applyBorder="1" applyAlignment="1" applyProtection="1">
      <alignment vertical="center" wrapText="1"/>
      <protection hidden="1"/>
    </xf>
    <xf numFmtId="179" fontId="13" fillId="0" borderId="21" xfId="1" applyNumberFormat="1" applyFont="1" applyFill="1" applyBorder="1" applyAlignment="1" applyProtection="1">
      <alignment vertical="center" wrapText="1"/>
      <protection hidden="1"/>
    </xf>
    <xf numFmtId="179" fontId="13" fillId="0" borderId="29" xfId="1" applyNumberFormat="1" applyFont="1" applyFill="1" applyBorder="1" applyAlignment="1" applyProtection="1">
      <alignment vertical="center" wrapText="1"/>
      <protection hidden="1"/>
    </xf>
    <xf numFmtId="179" fontId="13" fillId="0" borderId="19" xfId="1" applyNumberFormat="1" applyFont="1" applyFill="1" applyBorder="1" applyAlignment="1" applyProtection="1">
      <alignment vertical="center" wrapText="1"/>
      <protection hidden="1"/>
    </xf>
    <xf numFmtId="179" fontId="13" fillId="0" borderId="23" xfId="1" applyNumberFormat="1" applyFont="1" applyFill="1" applyBorder="1" applyAlignment="1" applyProtection="1">
      <alignment vertical="center" wrapText="1"/>
      <protection hidden="1"/>
    </xf>
    <xf numFmtId="176" fontId="17" fillId="0" borderId="14" xfId="1" applyNumberFormat="1" applyFont="1" applyFill="1" applyBorder="1" applyAlignment="1" applyProtection="1">
      <alignment horizontal="right" vertical="center" wrapText="1"/>
      <protection hidden="1"/>
    </xf>
    <xf numFmtId="176" fontId="17" fillId="0" borderId="15" xfId="1" applyNumberFormat="1" applyFont="1" applyFill="1" applyBorder="1" applyAlignment="1" applyProtection="1">
      <alignment horizontal="right" vertical="center" wrapText="1"/>
      <protection hidden="1"/>
    </xf>
    <xf numFmtId="176" fontId="17" fillId="0" borderId="16" xfId="1" applyNumberFormat="1" applyFont="1" applyFill="1" applyBorder="1" applyAlignment="1" applyProtection="1">
      <alignment horizontal="right" vertical="center" wrapText="1"/>
      <protection hidden="1"/>
    </xf>
    <xf numFmtId="176" fontId="17" fillId="0" borderId="8" xfId="0" applyNumberFormat="1" applyFont="1" applyBorder="1" applyAlignment="1" applyProtection="1">
      <alignment horizontal="center" vertical="center" wrapText="1"/>
      <protection hidden="1"/>
    </xf>
    <xf numFmtId="176" fontId="17" fillId="0" borderId="17" xfId="0" applyNumberFormat="1" applyFont="1" applyBorder="1" applyAlignment="1" applyProtection="1">
      <alignment horizontal="center" vertical="center" wrapText="1"/>
      <protection hidden="1"/>
    </xf>
    <xf numFmtId="176" fontId="17" fillId="0" borderId="1" xfId="0" applyNumberFormat="1" applyFont="1" applyBorder="1" applyAlignment="1" applyProtection="1">
      <alignment horizontal="center" vertical="center" wrapText="1"/>
      <protection hidden="1"/>
    </xf>
    <xf numFmtId="176" fontId="17" fillId="0" borderId="18" xfId="0" applyNumberFormat="1" applyFont="1" applyBorder="1" applyAlignment="1" applyProtection="1">
      <alignment horizontal="center" vertical="center" wrapText="1"/>
      <protection hidden="1"/>
    </xf>
    <xf numFmtId="176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18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8" xfId="0" applyNumberFormat="1" applyFont="1" applyBorder="1" applyAlignment="1" applyProtection="1">
      <alignment horizontal="center" vertical="center" wrapText="1"/>
      <protection hidden="1"/>
    </xf>
    <xf numFmtId="176" fontId="15" fillId="0" borderId="0" xfId="0" applyNumberFormat="1" applyFont="1" applyAlignment="1" applyProtection="1">
      <alignment horizontal="center" vertical="center" wrapText="1"/>
      <protection hidden="1"/>
    </xf>
    <xf numFmtId="176" fontId="35" fillId="0" borderId="27" xfId="1" applyNumberFormat="1" applyFont="1" applyFill="1" applyBorder="1" applyAlignment="1" applyProtection="1">
      <alignment horizontal="center" vertical="center"/>
      <protection hidden="1"/>
    </xf>
    <xf numFmtId="179" fontId="18" fillId="0" borderId="17" xfId="1" applyNumberFormat="1" applyFont="1" applyFill="1" applyBorder="1" applyAlignment="1" applyProtection="1">
      <alignment vertical="center"/>
      <protection hidden="1"/>
    </xf>
    <xf numFmtId="179" fontId="18" fillId="0" borderId="1" xfId="1" applyNumberFormat="1" applyFont="1" applyFill="1" applyBorder="1" applyAlignment="1" applyProtection="1">
      <alignment vertical="center"/>
      <protection hidden="1"/>
    </xf>
    <xf numFmtId="179" fontId="18" fillId="0" borderId="18" xfId="1" applyNumberFormat="1" applyFont="1" applyFill="1" applyBorder="1" applyAlignment="1" applyProtection="1">
      <alignment vertical="center"/>
      <protection hidden="1"/>
    </xf>
    <xf numFmtId="176" fontId="35" fillId="0" borderId="50" xfId="1" applyNumberFormat="1" applyFont="1" applyFill="1" applyBorder="1" applyAlignment="1" applyProtection="1">
      <alignment horizontal="center" vertical="center"/>
      <protection hidden="1"/>
    </xf>
    <xf numFmtId="179" fontId="35" fillId="0" borderId="17" xfId="0" applyNumberFormat="1" applyFont="1" applyBorder="1" applyAlignment="1" applyProtection="1">
      <alignment vertical="center" wrapText="1"/>
      <protection hidden="1"/>
    </xf>
    <xf numFmtId="179" fontId="35" fillId="0" borderId="1" xfId="0" applyNumberFormat="1" applyFont="1" applyBorder="1" applyAlignment="1" applyProtection="1">
      <alignment vertical="center" wrapText="1"/>
      <protection hidden="1"/>
    </xf>
    <xf numFmtId="179" fontId="35" fillId="0" borderId="18" xfId="0" applyNumberFormat="1" applyFont="1" applyBorder="1" applyAlignment="1" applyProtection="1">
      <alignment vertical="center" wrapText="1"/>
      <protection hidden="1"/>
    </xf>
    <xf numFmtId="176" fontId="15" fillId="0" borderId="17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1" xfId="1" applyNumberFormat="1" applyFont="1" applyFill="1" applyBorder="1" applyAlignment="1" applyProtection="1">
      <alignment horizontal="center" vertical="center" wrapText="1"/>
      <protection hidden="1"/>
    </xf>
    <xf numFmtId="176" fontId="15" fillId="0" borderId="18" xfId="1" applyNumberFormat="1" applyFont="1" applyFill="1" applyBorder="1" applyAlignment="1" applyProtection="1">
      <alignment horizontal="center" vertical="center" wrapText="1"/>
      <protection hidden="1"/>
    </xf>
    <xf numFmtId="176" fontId="17" fillId="0" borderId="5" xfId="0" applyNumberFormat="1" applyFont="1" applyBorder="1" applyAlignment="1" applyProtection="1">
      <alignment horizontal="right" vertical="center" wrapText="1"/>
      <protection hidden="1"/>
    </xf>
    <xf numFmtId="176" fontId="17" fillId="0" borderId="2" xfId="0" applyNumberFormat="1" applyFont="1" applyBorder="1" applyAlignment="1" applyProtection="1">
      <alignment horizontal="right" vertical="center" wrapText="1"/>
      <protection hidden="1"/>
    </xf>
    <xf numFmtId="176" fontId="17" fillId="0" borderId="0" xfId="0" applyNumberFormat="1" applyFont="1" applyAlignment="1" applyProtection="1">
      <alignment horizontal="right" vertical="center" wrapText="1"/>
      <protection hidden="1"/>
    </xf>
    <xf numFmtId="176" fontId="17" fillId="0" borderId="7" xfId="0" applyNumberFormat="1" applyFont="1" applyBorder="1" applyAlignment="1" applyProtection="1">
      <alignment horizontal="right" vertical="center" wrapText="1"/>
      <protection hidden="1"/>
    </xf>
    <xf numFmtId="176" fontId="17" fillId="0" borderId="6" xfId="0" applyNumberFormat="1" applyFont="1" applyBorder="1" applyAlignment="1" applyProtection="1">
      <alignment horizontal="right" vertical="center" wrapText="1"/>
      <protection hidden="1"/>
    </xf>
    <xf numFmtId="179" fontId="35" fillId="0" borderId="0" xfId="0" applyNumberFormat="1" applyFont="1" applyAlignment="1" applyProtection="1">
      <alignment vertical="center" wrapText="1"/>
      <protection hidden="1"/>
    </xf>
    <xf numFmtId="179" fontId="35" fillId="0" borderId="7" xfId="0" applyNumberFormat="1" applyFont="1" applyBorder="1" applyAlignment="1" applyProtection="1">
      <alignment vertical="center" wrapText="1"/>
      <protection hidden="1"/>
    </xf>
    <xf numFmtId="179" fontId="35" fillId="0" borderId="8" xfId="1" applyNumberFormat="1" applyFont="1" applyFill="1" applyBorder="1" applyAlignment="1" applyProtection="1">
      <alignment vertical="center"/>
      <protection hidden="1"/>
    </xf>
    <xf numFmtId="179" fontId="35" fillId="0" borderId="0" xfId="1" applyNumberFormat="1" applyFont="1" applyFill="1" applyBorder="1" applyAlignment="1" applyProtection="1">
      <alignment vertical="center"/>
      <protection hidden="1"/>
    </xf>
    <xf numFmtId="179" fontId="35" fillId="0" borderId="7" xfId="1" applyNumberFormat="1" applyFont="1" applyFill="1" applyBorder="1" applyAlignment="1" applyProtection="1">
      <alignment vertical="center"/>
      <protection hidden="1"/>
    </xf>
    <xf numFmtId="179" fontId="35" fillId="0" borderId="17" xfId="1" applyNumberFormat="1" applyFont="1" applyFill="1" applyBorder="1" applyAlignment="1" applyProtection="1">
      <alignment vertical="center"/>
      <protection hidden="1"/>
    </xf>
    <xf numFmtId="179" fontId="35" fillId="0" borderId="1" xfId="1" applyNumberFormat="1" applyFont="1" applyFill="1" applyBorder="1" applyAlignment="1" applyProtection="1">
      <alignment vertical="center"/>
      <protection hidden="1"/>
    </xf>
    <xf numFmtId="179" fontId="35" fillId="0" borderId="18" xfId="1" applyNumberFormat="1" applyFont="1" applyFill="1" applyBorder="1" applyAlignment="1" applyProtection="1">
      <alignment vertical="center"/>
      <protection hidden="1"/>
    </xf>
    <xf numFmtId="176" fontId="10" fillId="0" borderId="55" xfId="1" applyNumberFormat="1" applyFont="1" applyFill="1" applyBorder="1" applyAlignment="1" applyProtection="1">
      <alignment horizontal="right" vertical="center"/>
      <protection hidden="1"/>
    </xf>
    <xf numFmtId="176" fontId="10" fillId="0" borderId="56" xfId="1" applyNumberFormat="1" applyFont="1" applyFill="1" applyBorder="1" applyAlignment="1" applyProtection="1">
      <alignment horizontal="right" vertical="center"/>
      <protection hidden="1"/>
    </xf>
    <xf numFmtId="176" fontId="10" fillId="0" borderId="54" xfId="0" applyNumberFormat="1" applyFont="1" applyBorder="1" applyAlignment="1" applyProtection="1">
      <alignment horizontal="right" vertical="center" wrapText="1"/>
      <protection hidden="1"/>
    </xf>
    <xf numFmtId="176" fontId="35" fillId="0" borderId="7" xfId="0" applyNumberFormat="1" applyFont="1" applyBorder="1" applyAlignment="1" applyProtection="1">
      <alignment horizontal="center" vertical="center" wrapText="1"/>
      <protection hidden="1"/>
    </xf>
    <xf numFmtId="176" fontId="11" fillId="0" borderId="8" xfId="0" applyNumberFormat="1" applyFont="1" applyBorder="1" applyAlignment="1" applyProtection="1">
      <alignment horizontal="center" vertical="center"/>
      <protection hidden="1"/>
    </xf>
    <xf numFmtId="176" fontId="11" fillId="0" borderId="0" xfId="0" applyNumberFormat="1" applyFont="1" applyAlignment="1" applyProtection="1">
      <alignment horizontal="center" vertical="center"/>
      <protection hidden="1"/>
    </xf>
    <xf numFmtId="176" fontId="11" fillId="0" borderId="17" xfId="0" applyNumberFormat="1" applyFont="1" applyBorder="1" applyAlignment="1" applyProtection="1">
      <alignment horizontal="center" vertical="center"/>
      <protection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176" fontId="37" fillId="0" borderId="0" xfId="0" applyNumberFormat="1" applyFont="1" applyAlignment="1" applyProtection="1">
      <alignment horizontal="left" vertical="center" wrapText="1"/>
      <protection hidden="1"/>
    </xf>
    <xf numFmtId="176" fontId="37" fillId="0" borderId="7" xfId="0" applyNumberFormat="1" applyFont="1" applyBorder="1" applyAlignment="1" applyProtection="1">
      <alignment horizontal="left" vertical="center" wrapText="1"/>
      <protection hidden="1"/>
    </xf>
    <xf numFmtId="176" fontId="37" fillId="0" borderId="1" xfId="0" applyNumberFormat="1" applyFont="1" applyBorder="1" applyAlignment="1" applyProtection="1">
      <alignment horizontal="left" vertical="center" wrapText="1"/>
      <protection hidden="1"/>
    </xf>
    <xf numFmtId="176" fontId="9" fillId="0" borderId="8" xfId="0" applyNumberFormat="1" applyFont="1" applyBorder="1" applyAlignment="1" applyProtection="1">
      <alignment horizontal="left" vertical="center"/>
      <protection hidden="1"/>
    </xf>
    <xf numFmtId="176" fontId="9" fillId="0" borderId="0" xfId="0" applyNumberFormat="1" applyFont="1" applyAlignment="1" applyProtection="1">
      <alignment horizontal="left" vertical="center"/>
      <protection hidden="1"/>
    </xf>
    <xf numFmtId="176" fontId="20" fillId="0" borderId="0" xfId="0" applyNumberFormat="1" applyFont="1" applyAlignment="1" applyProtection="1">
      <alignment horizontal="center" vertical="top" wrapText="1"/>
      <protection hidden="1"/>
    </xf>
    <xf numFmtId="176" fontId="20" fillId="0" borderId="0" xfId="0" applyNumberFormat="1" applyFont="1" applyAlignment="1" applyProtection="1">
      <alignment horizontal="left" vertical="top" wrapText="1"/>
      <protection hidden="1"/>
    </xf>
    <xf numFmtId="179" fontId="35" fillId="0" borderId="29" xfId="1" applyNumberFormat="1" applyFont="1" applyFill="1" applyBorder="1" applyAlignment="1" applyProtection="1">
      <alignment vertical="center"/>
      <protection hidden="1"/>
    </xf>
    <xf numFmtId="179" fontId="35" fillId="0" borderId="19" xfId="1" applyNumberFormat="1" applyFont="1" applyFill="1" applyBorder="1" applyAlignment="1" applyProtection="1">
      <alignment vertical="center"/>
      <protection hidden="1"/>
    </xf>
    <xf numFmtId="179" fontId="35" fillId="0" borderId="23" xfId="1" applyNumberFormat="1" applyFont="1" applyFill="1" applyBorder="1" applyAlignment="1" applyProtection="1">
      <alignment vertical="center"/>
      <protection hidden="1"/>
    </xf>
    <xf numFmtId="0" fontId="35" fillId="0" borderId="29" xfId="1" applyNumberFormat="1" applyFont="1" applyFill="1" applyBorder="1" applyAlignment="1" applyProtection="1">
      <alignment vertical="center"/>
      <protection hidden="1"/>
    </xf>
    <xf numFmtId="0" fontId="35" fillId="0" borderId="19" xfId="1" applyNumberFormat="1" applyFont="1" applyFill="1" applyBorder="1" applyAlignment="1" applyProtection="1">
      <alignment vertical="center"/>
      <protection hidden="1"/>
    </xf>
    <xf numFmtId="0" fontId="35" fillId="0" borderId="23" xfId="1" applyNumberFormat="1" applyFont="1" applyFill="1" applyBorder="1" applyAlignment="1" applyProtection="1">
      <alignment vertical="center"/>
      <protection hidden="1"/>
    </xf>
    <xf numFmtId="176" fontId="35" fillId="0" borderId="0" xfId="0" applyNumberFormat="1" applyFont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left" vertical="center" shrinkToFit="1"/>
      <protection hidden="1"/>
    </xf>
    <xf numFmtId="176" fontId="3" fillId="0" borderId="4" xfId="0" applyNumberFormat="1" applyFont="1" applyBorder="1" applyAlignment="1" applyProtection="1">
      <alignment horizontal="left" vertical="center" shrinkToFit="1"/>
      <protection hidden="1"/>
    </xf>
    <xf numFmtId="176" fontId="3" fillId="0" borderId="9" xfId="0" applyNumberFormat="1" applyFont="1" applyBorder="1" applyAlignment="1" applyProtection="1">
      <alignment horizontal="left" vertical="center" shrinkToFit="1"/>
      <protection hidden="1"/>
    </xf>
    <xf numFmtId="176" fontId="35" fillId="0" borderId="4" xfId="0" applyNumberFormat="1" applyFont="1" applyBorder="1" applyAlignment="1" applyProtection="1">
      <alignment horizontal="right" vertical="center" indent="1"/>
      <protection hidden="1"/>
    </xf>
    <xf numFmtId="176" fontId="35" fillId="0" borderId="4" xfId="0" applyNumberFormat="1" applyFont="1" applyBorder="1" applyAlignment="1" applyProtection="1">
      <alignment horizontal="left" vertical="center"/>
      <protection hidden="1"/>
    </xf>
    <xf numFmtId="176" fontId="35" fillId="0" borderId="9" xfId="0" applyNumberFormat="1" applyFont="1" applyBorder="1" applyAlignment="1" applyProtection="1">
      <alignment horizontal="left" vertical="center"/>
      <protection hidden="1"/>
    </xf>
    <xf numFmtId="176" fontId="19" fillId="0" borderId="4" xfId="0" applyNumberFormat="1" applyFont="1" applyBorder="1" applyAlignment="1" applyProtection="1">
      <alignment horizontal="center" vertical="center"/>
      <protection hidden="1"/>
    </xf>
    <xf numFmtId="176" fontId="19" fillId="0" borderId="4" xfId="0" applyNumberFormat="1" applyFont="1" applyBorder="1" applyAlignment="1" applyProtection="1">
      <alignment horizontal="left" vertical="center"/>
      <protection hidden="1"/>
    </xf>
    <xf numFmtId="176" fontId="19" fillId="0" borderId="9" xfId="0" applyNumberFormat="1" applyFont="1" applyBorder="1" applyAlignment="1" applyProtection="1">
      <alignment horizontal="left" vertical="center"/>
      <protection hidden="1"/>
    </xf>
    <xf numFmtId="176" fontId="10" fillId="0" borderId="3" xfId="0" applyNumberFormat="1" applyFont="1" applyBorder="1" applyAlignment="1" applyProtection="1">
      <alignment horizontal="left" vertical="center"/>
      <protection hidden="1"/>
    </xf>
    <xf numFmtId="176" fontId="10" fillId="0" borderId="4" xfId="0" applyNumberFormat="1" applyFont="1" applyBorder="1" applyAlignment="1" applyProtection="1">
      <alignment horizontal="left" vertical="center"/>
      <protection hidden="1"/>
    </xf>
    <xf numFmtId="176" fontId="34" fillId="0" borderId="4" xfId="0" applyNumberFormat="1" applyFont="1" applyBorder="1" applyAlignment="1" applyProtection="1">
      <alignment horizontal="left" vertical="center"/>
      <protection hidden="1"/>
    </xf>
    <xf numFmtId="176" fontId="34" fillId="0" borderId="9" xfId="0" applyNumberFormat="1" applyFont="1" applyBorder="1" applyAlignment="1" applyProtection="1">
      <alignment horizontal="left" vertical="center"/>
      <protection hidden="1"/>
    </xf>
    <xf numFmtId="176" fontId="33" fillId="0" borderId="5" xfId="0" applyNumberFormat="1" applyFont="1" applyBorder="1" applyAlignment="1" applyProtection="1">
      <alignment horizontal="left" vertical="center" wrapText="1"/>
      <protection hidden="1"/>
    </xf>
    <xf numFmtId="176" fontId="33" fillId="0" borderId="2" xfId="0" applyNumberFormat="1" applyFont="1" applyBorder="1" applyAlignment="1" applyProtection="1">
      <alignment horizontal="left" vertical="center" wrapText="1"/>
      <protection hidden="1"/>
    </xf>
    <xf numFmtId="176" fontId="33" fillId="0" borderId="6" xfId="0" applyNumberFormat="1" applyFont="1" applyBorder="1" applyAlignment="1" applyProtection="1">
      <alignment horizontal="left" vertical="center" wrapText="1"/>
      <protection hidden="1"/>
    </xf>
    <xf numFmtId="176" fontId="33" fillId="0" borderId="8" xfId="0" applyNumberFormat="1" applyFont="1" applyBorder="1" applyAlignment="1" applyProtection="1">
      <alignment horizontal="left" vertical="center" wrapText="1"/>
      <protection hidden="1"/>
    </xf>
    <xf numFmtId="176" fontId="33" fillId="0" borderId="0" xfId="0" applyNumberFormat="1" applyFont="1" applyAlignment="1" applyProtection="1">
      <alignment horizontal="left" vertical="center" wrapText="1"/>
      <protection hidden="1"/>
    </xf>
    <xf numFmtId="176" fontId="33" fillId="0" borderId="7" xfId="0" applyNumberFormat="1" applyFont="1" applyBorder="1" applyAlignment="1" applyProtection="1">
      <alignment horizontal="left" vertical="center" wrapText="1"/>
      <protection hidden="1"/>
    </xf>
    <xf numFmtId="176" fontId="33" fillId="0" borderId="17" xfId="0" applyNumberFormat="1" applyFont="1" applyBorder="1" applyAlignment="1" applyProtection="1">
      <alignment horizontal="left" vertical="center" wrapText="1"/>
      <protection hidden="1"/>
    </xf>
    <xf numFmtId="176" fontId="33" fillId="0" borderId="1" xfId="0" applyNumberFormat="1" applyFont="1" applyBorder="1" applyAlignment="1" applyProtection="1">
      <alignment horizontal="left" vertical="center" wrapText="1"/>
      <protection hidden="1"/>
    </xf>
    <xf numFmtId="176" fontId="33" fillId="0" borderId="18" xfId="0" applyNumberFormat="1" applyFont="1" applyBorder="1" applyAlignment="1" applyProtection="1">
      <alignment horizontal="left" vertical="center" wrapText="1"/>
      <protection hidden="1"/>
    </xf>
    <xf numFmtId="176" fontId="11" fillId="0" borderId="7" xfId="0" applyNumberFormat="1" applyFont="1" applyBorder="1" applyAlignment="1" applyProtection="1">
      <alignment horizontal="center" vertical="top" textRotation="255"/>
      <protection hidden="1"/>
    </xf>
    <xf numFmtId="176" fontId="11" fillId="0" borderId="0" xfId="0" applyNumberFormat="1" applyFont="1" applyAlignment="1" applyProtection="1">
      <alignment horizontal="center" vertical="top" textRotation="255"/>
      <protection hidden="1"/>
    </xf>
    <xf numFmtId="180" fontId="34" fillId="0" borderId="3" xfId="1" applyNumberFormat="1" applyFont="1" applyFill="1" applyBorder="1" applyAlignment="1" applyProtection="1">
      <alignment horizontal="center" vertical="center"/>
      <protection hidden="1"/>
    </xf>
    <xf numFmtId="180" fontId="34" fillId="0" borderId="4" xfId="0" applyNumberFormat="1" applyFont="1" applyBorder="1" applyAlignment="1">
      <alignment horizontal="center" vertical="center"/>
    </xf>
    <xf numFmtId="180" fontId="34" fillId="0" borderId="48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 textRotation="255"/>
      <protection hidden="1"/>
    </xf>
    <xf numFmtId="176" fontId="3" fillId="0" borderId="6" xfId="0" applyNumberFormat="1" applyFont="1" applyBorder="1" applyAlignment="1" applyProtection="1">
      <alignment horizontal="center" vertical="center" textRotation="255"/>
      <protection hidden="1"/>
    </xf>
    <xf numFmtId="176" fontId="3" fillId="0" borderId="17" xfId="0" applyNumberFormat="1" applyFont="1" applyBorder="1" applyAlignment="1" applyProtection="1">
      <alignment horizontal="center" vertical="center" textRotation="255"/>
      <protection hidden="1"/>
    </xf>
    <xf numFmtId="176" fontId="3" fillId="0" borderId="18" xfId="0" applyNumberFormat="1" applyFont="1" applyBorder="1" applyAlignment="1" applyProtection="1">
      <alignment horizontal="center" vertical="center" textRotation="255"/>
      <protection hidden="1"/>
    </xf>
    <xf numFmtId="176" fontId="3" fillId="0" borderId="5" xfId="0" applyNumberFormat="1" applyFont="1" applyBorder="1" applyAlignment="1" applyProtection="1">
      <alignment horizontal="distributed" vertical="center" wrapText="1"/>
      <protection hidden="1"/>
    </xf>
    <xf numFmtId="176" fontId="3" fillId="0" borderId="2" xfId="0" applyNumberFormat="1" applyFont="1" applyBorder="1" applyAlignment="1" applyProtection="1">
      <alignment horizontal="distributed" vertical="center" wrapText="1"/>
      <protection hidden="1"/>
    </xf>
    <xf numFmtId="176" fontId="3" fillId="0" borderId="6" xfId="0" applyNumberFormat="1" applyFont="1" applyBorder="1" applyAlignment="1" applyProtection="1">
      <alignment horizontal="distributed" vertical="center" wrapText="1"/>
      <protection hidden="1"/>
    </xf>
    <xf numFmtId="176" fontId="3" fillId="0" borderId="8" xfId="0" applyNumberFormat="1" applyFont="1" applyBorder="1" applyAlignment="1" applyProtection="1">
      <alignment horizontal="distributed" vertical="center" wrapText="1"/>
      <protection hidden="1"/>
    </xf>
    <xf numFmtId="176" fontId="3" fillId="0" borderId="0" xfId="0" applyNumberFormat="1" applyFont="1" applyAlignment="1" applyProtection="1">
      <alignment horizontal="distributed" vertical="center" wrapText="1"/>
      <protection hidden="1"/>
    </xf>
    <xf numFmtId="176" fontId="3" fillId="0" borderId="7" xfId="0" applyNumberFormat="1" applyFont="1" applyBorder="1" applyAlignment="1" applyProtection="1">
      <alignment horizontal="distributed" vertical="center" wrapText="1"/>
      <protection hidden="1"/>
    </xf>
    <xf numFmtId="176" fontId="3" fillId="0" borderId="1" xfId="0" applyNumberFormat="1" applyFont="1" applyBorder="1" applyAlignment="1" applyProtection="1">
      <alignment horizontal="distributed" vertical="center" wrapText="1"/>
      <protection hidden="1"/>
    </xf>
    <xf numFmtId="176" fontId="3" fillId="0" borderId="18" xfId="0" applyNumberFormat="1" applyFont="1" applyBorder="1" applyAlignment="1" applyProtection="1">
      <alignment horizontal="distributed" vertical="center" wrapText="1"/>
      <protection hidden="1"/>
    </xf>
    <xf numFmtId="176" fontId="3" fillId="0" borderId="8" xfId="0" applyNumberFormat="1" applyFont="1" applyBorder="1" applyAlignment="1" applyProtection="1">
      <alignment horizontal="center" vertical="center" textRotation="255"/>
      <protection hidden="1"/>
    </xf>
    <xf numFmtId="176" fontId="3" fillId="0" borderId="7" xfId="0" applyNumberFormat="1" applyFont="1" applyBorder="1" applyAlignment="1" applyProtection="1">
      <alignment horizontal="center" vertical="center" textRotation="255"/>
      <protection hidden="1"/>
    </xf>
    <xf numFmtId="0" fontId="18" fillId="0" borderId="4" xfId="0" applyFont="1" applyBorder="1" applyAlignment="1" applyProtection="1">
      <alignment horizontal="left" vertical="center" indent="1"/>
      <protection hidden="1"/>
    </xf>
    <xf numFmtId="0" fontId="18" fillId="0" borderId="9" xfId="0" applyFont="1" applyBorder="1" applyAlignment="1" applyProtection="1">
      <alignment horizontal="left" vertical="center" indent="1"/>
      <protection hidden="1"/>
    </xf>
    <xf numFmtId="176" fontId="3" fillId="0" borderId="10" xfId="0" applyNumberFormat="1" applyFont="1" applyBorder="1" applyAlignment="1" applyProtection="1">
      <alignment horizontal="center" vertical="center"/>
      <protection hidden="1"/>
    </xf>
    <xf numFmtId="176" fontId="9" fillId="0" borderId="0" xfId="0" applyNumberFormat="1" applyFont="1" applyAlignment="1" applyProtection="1">
      <alignment horizontal="center" vertical="top"/>
      <protection hidden="1"/>
    </xf>
    <xf numFmtId="180" fontId="27" fillId="2" borderId="57" xfId="1" applyNumberFormat="1" applyFont="1" applyFill="1" applyBorder="1" applyAlignment="1" applyProtection="1">
      <alignment horizontal="center" vertical="center"/>
      <protection locked="0" hidden="1"/>
    </xf>
    <xf numFmtId="180" fontId="27" fillId="2" borderId="58" xfId="1" applyNumberFormat="1" applyFont="1" applyFill="1" applyBorder="1" applyAlignment="1" applyProtection="1">
      <alignment horizontal="center" vertical="center"/>
      <protection locked="0" hidden="1"/>
    </xf>
    <xf numFmtId="176" fontId="9" fillId="0" borderId="0" xfId="0" applyNumberFormat="1" applyFont="1" applyAlignment="1" applyProtection="1">
      <alignment horizontal="center" vertical="center"/>
      <protection hidden="1"/>
    </xf>
    <xf numFmtId="176" fontId="3" fillId="0" borderId="62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64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67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68" xfId="0" applyNumberFormat="1" applyFont="1" applyBorder="1" applyAlignment="1" applyProtection="1">
      <alignment horizontal="center" vertical="center" textRotation="255" shrinkToFit="1"/>
      <protection hidden="1"/>
    </xf>
    <xf numFmtId="176" fontId="3" fillId="0" borderId="70" xfId="0" applyNumberFormat="1" applyFont="1" applyBorder="1" applyAlignment="1" applyProtection="1">
      <alignment horizontal="center" vertical="center" textRotation="255" shrinkToFit="1"/>
      <protection hidden="1"/>
    </xf>
    <xf numFmtId="176" fontId="29" fillId="2" borderId="17" xfId="0" applyNumberFormat="1" applyFont="1" applyFill="1" applyBorder="1" applyAlignment="1" applyProtection="1">
      <alignment horizontal="center" vertical="center" textRotation="255"/>
      <protection locked="0" hidden="1"/>
    </xf>
    <xf numFmtId="176" fontId="29" fillId="2" borderId="1" xfId="0" applyNumberFormat="1" applyFont="1" applyFill="1" applyBorder="1" applyAlignment="1" applyProtection="1">
      <alignment horizontal="center" vertical="center" textRotation="255"/>
      <protection locked="0" hidden="1"/>
    </xf>
    <xf numFmtId="176" fontId="29" fillId="2" borderId="18" xfId="0" applyNumberFormat="1" applyFont="1" applyFill="1" applyBorder="1" applyAlignment="1" applyProtection="1">
      <alignment horizontal="center" vertical="center" textRotation="255"/>
      <protection locked="0" hidden="1"/>
    </xf>
    <xf numFmtId="176" fontId="29" fillId="2" borderId="10" xfId="0" applyNumberFormat="1" applyFont="1" applyFill="1" applyBorder="1" applyAlignment="1" applyProtection="1">
      <alignment horizontal="center" vertical="center" textRotation="255"/>
      <protection locked="0" hidden="1"/>
    </xf>
    <xf numFmtId="176" fontId="9" fillId="0" borderId="5" xfId="0" applyNumberFormat="1" applyFont="1" applyBorder="1" applyAlignment="1" applyProtection="1">
      <alignment horizontal="center" vertical="center" textRotation="255"/>
      <protection hidden="1"/>
    </xf>
    <xf numFmtId="176" fontId="9" fillId="0" borderId="2" xfId="0" applyNumberFormat="1" applyFont="1" applyBorder="1" applyAlignment="1" applyProtection="1">
      <alignment horizontal="center" vertical="center" textRotation="255"/>
      <protection hidden="1"/>
    </xf>
    <xf numFmtId="176" fontId="29" fillId="2" borderId="3" xfId="0" applyNumberFormat="1" applyFont="1" applyFill="1" applyBorder="1" applyAlignment="1" applyProtection="1">
      <alignment horizontal="left" vertical="center" wrapText="1" indent="1"/>
      <protection locked="0" hidden="1"/>
    </xf>
    <xf numFmtId="176" fontId="29" fillId="2" borderId="4" xfId="0" applyNumberFormat="1" applyFont="1" applyFill="1" applyBorder="1" applyAlignment="1" applyProtection="1">
      <alignment horizontal="left" vertical="center" wrapText="1" indent="1"/>
      <protection locked="0" hidden="1"/>
    </xf>
    <xf numFmtId="176" fontId="35" fillId="0" borderId="10" xfId="0" applyNumberFormat="1" applyFont="1" applyBorder="1" applyAlignment="1" applyProtection="1">
      <alignment horizontal="center" vertical="center" textRotation="255"/>
      <protection hidden="1"/>
    </xf>
    <xf numFmtId="176" fontId="12" fillId="0" borderId="10" xfId="0" applyNumberFormat="1" applyFont="1" applyBorder="1" applyAlignment="1" applyProtection="1">
      <alignment horizontal="center" vertical="center"/>
      <protection hidden="1"/>
    </xf>
    <xf numFmtId="176" fontId="35" fillId="0" borderId="18" xfId="0" applyNumberFormat="1" applyFont="1" applyBorder="1" applyAlignment="1" applyProtection="1">
      <alignment horizontal="center" vertical="center" textRotation="255"/>
      <protection hidden="1"/>
    </xf>
    <xf numFmtId="176" fontId="12" fillId="0" borderId="59" xfId="0" applyNumberFormat="1" applyFont="1" applyBorder="1" applyAlignment="1" applyProtection="1">
      <alignment horizontal="center" vertical="center" wrapText="1"/>
      <protection hidden="1"/>
    </xf>
    <xf numFmtId="176" fontId="12" fillId="0" borderId="60" xfId="0" applyNumberFormat="1" applyFont="1" applyBorder="1" applyAlignment="1" applyProtection="1">
      <alignment horizontal="center" vertical="center" wrapText="1"/>
      <protection hidden="1"/>
    </xf>
    <xf numFmtId="176" fontId="12" fillId="0" borderId="61" xfId="0" applyNumberFormat="1" applyFont="1" applyBorder="1" applyAlignment="1" applyProtection="1">
      <alignment horizontal="center" vertical="center" wrapText="1"/>
      <protection hidden="1"/>
    </xf>
    <xf numFmtId="176" fontId="3" fillId="0" borderId="17" xfId="0" applyNumberFormat="1" applyFont="1" applyBorder="1" applyAlignment="1" applyProtection="1">
      <alignment horizontal="center" vertical="center" textRotation="255" wrapText="1"/>
      <protection hidden="1"/>
    </xf>
    <xf numFmtId="176" fontId="3" fillId="0" borderId="18" xfId="0" applyNumberFormat="1" applyFont="1" applyBorder="1" applyAlignment="1" applyProtection="1">
      <alignment horizontal="center" vertical="center" textRotation="255" wrapText="1"/>
      <protection hidden="1"/>
    </xf>
    <xf numFmtId="176" fontId="38" fillId="2" borderId="5" xfId="0" applyNumberFormat="1" applyFont="1" applyFill="1" applyBorder="1" applyAlignment="1" applyProtection="1">
      <alignment horizontal="left" vertical="center" wrapText="1" indent="1"/>
      <protection locked="0" hidden="1"/>
    </xf>
    <xf numFmtId="176" fontId="38" fillId="2" borderId="2" xfId="0" applyNumberFormat="1" applyFont="1" applyFill="1" applyBorder="1" applyAlignment="1" applyProtection="1">
      <alignment horizontal="left" vertical="center" wrapText="1" indent="1"/>
      <protection locked="0" hidden="1"/>
    </xf>
    <xf numFmtId="176" fontId="38" fillId="2" borderId="6" xfId="0" applyNumberFormat="1" applyFont="1" applyFill="1" applyBorder="1" applyAlignment="1" applyProtection="1">
      <alignment horizontal="left" vertical="center" wrapText="1" indent="1"/>
      <protection locked="0"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9" fillId="0" borderId="61" xfId="0" applyFont="1" applyBorder="1" applyAlignment="1" applyProtection="1">
      <alignment horizontal="center" vertical="center" wrapText="1"/>
      <protection hidden="1"/>
    </xf>
    <xf numFmtId="1" fontId="27" fillId="2" borderId="3" xfId="0" applyNumberFormat="1" applyFont="1" applyFill="1" applyBorder="1" applyAlignment="1" applyProtection="1">
      <alignment horizontal="center" vertical="center"/>
      <protection locked="0" hidden="1"/>
    </xf>
    <xf numFmtId="1" fontId="27" fillId="2" borderId="9" xfId="0" applyNumberFormat="1" applyFont="1" applyFill="1" applyBorder="1" applyAlignment="1" applyProtection="1">
      <alignment horizontal="center" vertical="center"/>
      <protection locked="0" hidden="1"/>
    </xf>
    <xf numFmtId="180" fontId="27" fillId="2" borderId="26" xfId="1" applyNumberFormat="1" applyFont="1" applyFill="1" applyBorder="1" applyAlignment="1" applyProtection="1">
      <alignment horizontal="center" vertical="center"/>
      <protection locked="0" hidden="1"/>
    </xf>
    <xf numFmtId="176" fontId="35" fillId="0" borderId="4" xfId="0" applyNumberFormat="1" applyFont="1" applyBorder="1" applyAlignment="1" applyProtection="1">
      <alignment vertical="center" shrinkToFit="1"/>
      <protection hidden="1"/>
    </xf>
    <xf numFmtId="176" fontId="35" fillId="0" borderId="9" xfId="0" applyNumberFormat="1" applyFont="1" applyBorder="1" applyAlignment="1" applyProtection="1">
      <alignment vertical="center" shrinkToFit="1"/>
      <protection hidden="1"/>
    </xf>
    <xf numFmtId="176" fontId="29" fillId="2" borderId="5" xfId="1" applyNumberFormat="1" applyFont="1" applyFill="1" applyBorder="1" applyAlignment="1" applyProtection="1">
      <alignment horizontal="center" vertical="center"/>
      <protection locked="0" hidden="1"/>
    </xf>
    <xf numFmtId="176" fontId="29" fillId="2" borderId="2" xfId="1" applyNumberFormat="1" applyFont="1" applyFill="1" applyBorder="1" applyAlignment="1" applyProtection="1">
      <alignment horizontal="center" vertical="center"/>
      <protection locked="0" hidden="1"/>
    </xf>
    <xf numFmtId="176" fontId="29" fillId="2" borderId="6" xfId="1" applyNumberFormat="1" applyFont="1" applyFill="1" applyBorder="1" applyAlignment="1" applyProtection="1">
      <alignment horizontal="center" vertical="center"/>
      <protection locked="0" hidden="1"/>
    </xf>
    <xf numFmtId="176" fontId="29" fillId="2" borderId="17" xfId="1" applyNumberFormat="1" applyFont="1" applyFill="1" applyBorder="1" applyAlignment="1" applyProtection="1">
      <alignment horizontal="center" vertical="center"/>
      <protection locked="0" hidden="1"/>
    </xf>
    <xf numFmtId="176" fontId="29" fillId="2" borderId="1" xfId="1" applyNumberFormat="1" applyFont="1" applyFill="1" applyBorder="1" applyAlignment="1" applyProtection="1">
      <alignment horizontal="center" vertical="center"/>
      <protection locked="0" hidden="1"/>
    </xf>
    <xf numFmtId="176" fontId="29" fillId="2" borderId="18" xfId="1" applyNumberFormat="1" applyFont="1" applyFill="1" applyBorder="1" applyAlignment="1" applyProtection="1">
      <alignment horizontal="center" vertical="center"/>
      <protection locked="0" hidden="1"/>
    </xf>
    <xf numFmtId="176" fontId="25" fillId="0" borderId="4" xfId="0" applyNumberFormat="1" applyFont="1" applyBorder="1" applyAlignment="1" applyProtection="1">
      <alignment horizontal="center"/>
      <protection hidden="1"/>
    </xf>
    <xf numFmtId="176" fontId="12" fillId="0" borderId="5" xfId="1" applyNumberFormat="1" applyFont="1" applyFill="1" applyBorder="1" applyAlignment="1" applyProtection="1">
      <alignment horizontal="left" vertical="center" wrapText="1"/>
      <protection hidden="1"/>
    </xf>
    <xf numFmtId="176" fontId="12" fillId="0" borderId="2" xfId="1" applyNumberFormat="1" applyFont="1" applyFill="1" applyBorder="1" applyAlignment="1" applyProtection="1">
      <alignment horizontal="left" vertical="center" wrapText="1"/>
      <protection hidden="1"/>
    </xf>
    <xf numFmtId="176" fontId="12" fillId="0" borderId="6" xfId="1" applyNumberFormat="1" applyFont="1" applyFill="1" applyBorder="1" applyAlignment="1" applyProtection="1">
      <alignment horizontal="left" vertical="center" wrapText="1"/>
      <protection hidden="1"/>
    </xf>
    <xf numFmtId="176" fontId="12" fillId="0" borderId="62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3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4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5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6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7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8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69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70" xfId="1" applyNumberFormat="1" applyFont="1" applyFill="1" applyBorder="1" applyAlignment="1" applyProtection="1">
      <alignment horizontal="center" vertical="center" wrapText="1"/>
      <protection hidden="1"/>
    </xf>
    <xf numFmtId="176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8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7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3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4" xfId="1" applyNumberFormat="1" applyFont="1" applyFill="1" applyBorder="1" applyAlignment="1" applyProtection="1">
      <alignment horizontal="center" vertical="center" wrapText="1"/>
      <protection hidden="1"/>
    </xf>
    <xf numFmtId="176" fontId="17" fillId="0" borderId="5" xfId="1" applyNumberFormat="1" applyFont="1" applyFill="1" applyBorder="1" applyAlignment="1" applyProtection="1">
      <alignment horizontal="right" vertical="center" wrapText="1"/>
      <protection hidden="1"/>
    </xf>
    <xf numFmtId="176" fontId="17" fillId="0" borderId="2" xfId="1" applyNumberFormat="1" applyFont="1" applyFill="1" applyBorder="1" applyAlignment="1" applyProtection="1">
      <alignment horizontal="right" vertical="center" wrapText="1"/>
      <protection hidden="1"/>
    </xf>
    <xf numFmtId="176" fontId="17" fillId="0" borderId="6" xfId="1" applyNumberFormat="1" applyFont="1" applyFill="1" applyBorder="1" applyAlignment="1" applyProtection="1">
      <alignment horizontal="right" vertical="center" wrapText="1"/>
      <protection hidden="1"/>
    </xf>
    <xf numFmtId="176" fontId="40" fillId="0" borderId="59" xfId="0" applyNumberFormat="1" applyFont="1" applyBorder="1" applyAlignment="1" applyProtection="1">
      <alignment horizontal="center" vertical="center" wrapText="1"/>
      <protection hidden="1"/>
    </xf>
    <xf numFmtId="176" fontId="40" fillId="0" borderId="60" xfId="0" applyNumberFormat="1" applyFont="1" applyBorder="1" applyAlignment="1" applyProtection="1">
      <alignment horizontal="center" vertical="center" wrapText="1"/>
      <protection hidden="1"/>
    </xf>
    <xf numFmtId="176" fontId="40" fillId="0" borderId="61" xfId="0" applyNumberFormat="1" applyFont="1" applyBorder="1" applyAlignment="1" applyProtection="1">
      <alignment horizontal="center" vertical="center" wrapText="1"/>
      <protection hidden="1"/>
    </xf>
    <xf numFmtId="179" fontId="28" fillId="2" borderId="8" xfId="1" applyNumberFormat="1" applyFont="1" applyFill="1" applyBorder="1" applyAlignment="1" applyProtection="1">
      <alignment vertical="center" wrapText="1"/>
      <protection locked="0" hidden="1"/>
    </xf>
    <xf numFmtId="179" fontId="28" fillId="2" borderId="0" xfId="1" applyNumberFormat="1" applyFont="1" applyFill="1" applyBorder="1" applyAlignment="1" applyProtection="1">
      <alignment vertical="center" wrapText="1"/>
      <protection locked="0" hidden="1"/>
    </xf>
    <xf numFmtId="179" fontId="28" fillId="2" borderId="7" xfId="1" applyNumberFormat="1" applyFont="1" applyFill="1" applyBorder="1" applyAlignment="1" applyProtection="1">
      <alignment vertical="center" wrapText="1"/>
      <protection locked="0" hidden="1"/>
    </xf>
    <xf numFmtId="179" fontId="28" fillId="2" borderId="17" xfId="1" applyNumberFormat="1" applyFont="1" applyFill="1" applyBorder="1" applyAlignment="1" applyProtection="1">
      <alignment vertical="center" wrapText="1"/>
      <protection locked="0" hidden="1"/>
    </xf>
    <xf numFmtId="179" fontId="28" fillId="2" borderId="1" xfId="1" applyNumberFormat="1" applyFont="1" applyFill="1" applyBorder="1" applyAlignment="1" applyProtection="1">
      <alignment vertical="center" wrapText="1"/>
      <protection locked="0" hidden="1"/>
    </xf>
    <xf numFmtId="179" fontId="28" fillId="2" borderId="18" xfId="1" applyNumberFormat="1" applyFont="1" applyFill="1" applyBorder="1" applyAlignment="1" applyProtection="1">
      <alignment vertical="center" wrapText="1"/>
      <protection locked="0" hidden="1"/>
    </xf>
    <xf numFmtId="179" fontId="35" fillId="0" borderId="17" xfId="0" applyNumberFormat="1" applyFont="1" applyBorder="1" applyAlignment="1" applyProtection="1">
      <alignment horizontal="right" vertical="center" wrapText="1"/>
      <protection hidden="1"/>
    </xf>
    <xf numFmtId="179" fontId="35" fillId="0" borderId="1" xfId="0" applyNumberFormat="1" applyFont="1" applyBorder="1" applyAlignment="1" applyProtection="1">
      <alignment horizontal="right" vertical="center" wrapText="1"/>
      <protection hidden="1"/>
    </xf>
    <xf numFmtId="179" fontId="35" fillId="0" borderId="18" xfId="0" applyNumberFormat="1" applyFont="1" applyBorder="1" applyAlignment="1" applyProtection="1">
      <alignment horizontal="right" vertical="center" wrapText="1"/>
      <protection hidden="1"/>
    </xf>
    <xf numFmtId="176" fontId="29" fillId="2" borderId="27" xfId="0" applyNumberFormat="1" applyFont="1" applyFill="1" applyBorder="1" applyAlignment="1" applyProtection="1">
      <alignment horizontal="center" vertical="center" wrapText="1"/>
      <protection locked="0" hidden="1"/>
    </xf>
    <xf numFmtId="176" fontId="29" fillId="2" borderId="30" xfId="0" applyNumberFormat="1" applyFont="1" applyFill="1" applyBorder="1" applyAlignment="1" applyProtection="1">
      <alignment horizontal="center" vertical="center" wrapText="1"/>
      <protection locked="0" hidden="1"/>
    </xf>
    <xf numFmtId="179" fontId="23" fillId="2" borderId="17" xfId="1" applyNumberFormat="1" applyFont="1" applyFill="1" applyBorder="1" applyAlignment="1" applyProtection="1">
      <alignment vertical="center" shrinkToFit="1"/>
      <protection locked="0" hidden="1"/>
    </xf>
    <xf numFmtId="179" fontId="23" fillId="2" borderId="1" xfId="1" applyNumberFormat="1" applyFont="1" applyFill="1" applyBorder="1" applyAlignment="1" applyProtection="1">
      <alignment vertical="center" shrinkToFit="1"/>
      <protection locked="0" hidden="1"/>
    </xf>
    <xf numFmtId="179" fontId="23" fillId="2" borderId="18" xfId="1" applyNumberFormat="1" applyFont="1" applyFill="1" applyBorder="1" applyAlignment="1" applyProtection="1">
      <alignment vertical="center" shrinkToFit="1"/>
      <protection locked="0" hidden="1"/>
    </xf>
    <xf numFmtId="176" fontId="29" fillId="2" borderId="50" xfId="1" applyNumberFormat="1" applyFont="1" applyFill="1" applyBorder="1" applyAlignment="1" applyProtection="1">
      <alignment horizontal="center" vertical="center"/>
      <protection locked="0" hidden="1"/>
    </xf>
    <xf numFmtId="176" fontId="29" fillId="2" borderId="27" xfId="1" applyNumberFormat="1" applyFont="1" applyFill="1" applyBorder="1" applyAlignment="1" applyProtection="1">
      <alignment horizontal="center" vertical="center"/>
      <protection locked="0" hidden="1"/>
    </xf>
    <xf numFmtId="179" fontId="27" fillId="2" borderId="3" xfId="1" applyNumberFormat="1" applyFont="1" applyFill="1" applyBorder="1" applyAlignment="1" applyProtection="1">
      <alignment horizontal="center" vertical="center"/>
      <protection locked="0" hidden="1"/>
    </xf>
    <xf numFmtId="179" fontId="27" fillId="2" borderId="4" xfId="1" applyNumberFormat="1" applyFont="1" applyFill="1" applyBorder="1" applyAlignment="1" applyProtection="1">
      <alignment horizontal="center" vertical="center"/>
      <protection locked="0" hidden="1"/>
    </xf>
    <xf numFmtId="179" fontId="29" fillId="2" borderId="17" xfId="0" applyNumberFormat="1" applyFont="1" applyFill="1" applyBorder="1" applyAlignment="1" applyProtection="1">
      <alignment horizontal="right" vertical="center" shrinkToFit="1"/>
      <protection locked="0" hidden="1"/>
    </xf>
    <xf numFmtId="179" fontId="29" fillId="2" borderId="1" xfId="0" applyNumberFormat="1" applyFont="1" applyFill="1" applyBorder="1" applyAlignment="1" applyProtection="1">
      <alignment horizontal="right" vertical="center" shrinkToFit="1"/>
      <protection locked="0" hidden="1"/>
    </xf>
    <xf numFmtId="179" fontId="29" fillId="2" borderId="18" xfId="0" applyNumberFormat="1" applyFont="1" applyFill="1" applyBorder="1" applyAlignment="1" applyProtection="1">
      <alignment horizontal="right" vertical="center" shrinkToFit="1"/>
      <protection locked="0" hidden="1"/>
    </xf>
    <xf numFmtId="176" fontId="29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176" fontId="29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76" fontId="29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176" fontId="29" fillId="2" borderId="17" xfId="0" applyNumberFormat="1" applyFont="1" applyFill="1" applyBorder="1" applyAlignment="1" applyProtection="1">
      <alignment horizontal="center" vertical="center" wrapText="1"/>
      <protection locked="0" hidden="1"/>
    </xf>
    <xf numFmtId="176" fontId="29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29" fillId="2" borderId="18" xfId="0" applyNumberFormat="1" applyFont="1" applyFill="1" applyBorder="1" applyAlignment="1" applyProtection="1">
      <alignment horizontal="center" vertical="center" wrapText="1"/>
      <protection locked="0" hidden="1"/>
    </xf>
    <xf numFmtId="179" fontId="29" fillId="2" borderId="17" xfId="1" applyNumberFormat="1" applyFont="1" applyFill="1" applyBorder="1" applyAlignment="1" applyProtection="1">
      <alignment vertical="center" shrinkToFit="1"/>
      <protection locked="0" hidden="1"/>
    </xf>
    <xf numFmtId="179" fontId="29" fillId="2" borderId="1" xfId="1" applyNumberFormat="1" applyFont="1" applyFill="1" applyBorder="1" applyAlignment="1" applyProtection="1">
      <alignment vertical="center" shrinkToFit="1"/>
      <protection locked="0" hidden="1"/>
    </xf>
    <xf numFmtId="179" fontId="29" fillId="2" borderId="18" xfId="1" applyNumberFormat="1" applyFont="1" applyFill="1" applyBorder="1" applyAlignment="1" applyProtection="1">
      <alignment vertical="center" shrinkToFit="1"/>
      <protection locked="0" hidden="1"/>
    </xf>
    <xf numFmtId="179" fontId="35" fillId="0" borderId="5" xfId="1" applyNumberFormat="1" applyFont="1" applyFill="1" applyBorder="1" applyAlignment="1" applyProtection="1">
      <alignment vertical="center"/>
      <protection hidden="1"/>
    </xf>
    <xf numFmtId="179" fontId="35" fillId="0" borderId="2" xfId="1" applyNumberFormat="1" applyFont="1" applyFill="1" applyBorder="1" applyAlignment="1" applyProtection="1">
      <alignment vertical="center"/>
      <protection hidden="1"/>
    </xf>
    <xf numFmtId="179" fontId="35" fillId="0" borderId="6" xfId="1" applyNumberFormat="1" applyFont="1" applyFill="1" applyBorder="1" applyAlignment="1" applyProtection="1">
      <alignment vertical="center"/>
      <protection hidden="1"/>
    </xf>
    <xf numFmtId="179" fontId="29" fillId="2" borderId="5" xfId="1" applyNumberFormat="1" applyFont="1" applyFill="1" applyBorder="1" applyAlignment="1" applyProtection="1">
      <alignment vertical="center"/>
      <protection locked="0" hidden="1"/>
    </xf>
    <xf numFmtId="179" fontId="29" fillId="2" borderId="2" xfId="1" applyNumberFormat="1" applyFont="1" applyFill="1" applyBorder="1" applyAlignment="1" applyProtection="1">
      <alignment vertical="center"/>
      <protection locked="0" hidden="1"/>
    </xf>
    <xf numFmtId="179" fontId="29" fillId="2" borderId="6" xfId="1" applyNumberFormat="1" applyFont="1" applyFill="1" applyBorder="1" applyAlignment="1" applyProtection="1">
      <alignment vertical="center"/>
      <protection locked="0" hidden="1"/>
    </xf>
    <xf numFmtId="179" fontId="29" fillId="2" borderId="17" xfId="1" applyNumberFormat="1" applyFont="1" applyFill="1" applyBorder="1" applyAlignment="1" applyProtection="1">
      <alignment vertical="center"/>
      <protection locked="0" hidden="1"/>
    </xf>
    <xf numFmtId="179" fontId="29" fillId="2" borderId="1" xfId="1" applyNumberFormat="1" applyFont="1" applyFill="1" applyBorder="1" applyAlignment="1" applyProtection="1">
      <alignment vertical="center"/>
      <protection locked="0" hidden="1"/>
    </xf>
    <xf numFmtId="179" fontId="29" fillId="2" borderId="18" xfId="1" applyNumberFormat="1" applyFont="1" applyFill="1" applyBorder="1" applyAlignment="1" applyProtection="1">
      <alignment vertical="center"/>
      <protection locked="0" hidden="1"/>
    </xf>
    <xf numFmtId="176" fontId="20" fillId="0" borderId="2" xfId="0" applyNumberFormat="1" applyFont="1" applyBorder="1" applyAlignment="1" applyProtection="1">
      <alignment horizontal="center" vertical="top" wrapText="1"/>
      <protection hidden="1"/>
    </xf>
    <xf numFmtId="176" fontId="20" fillId="0" borderId="2" xfId="0" applyNumberFormat="1" applyFont="1" applyBorder="1" applyAlignment="1" applyProtection="1">
      <alignment horizontal="left" vertical="top" wrapText="1"/>
      <protection hidden="1"/>
    </xf>
    <xf numFmtId="176" fontId="32" fillId="2" borderId="0" xfId="0" applyNumberFormat="1" applyFont="1" applyFill="1" applyAlignment="1" applyProtection="1">
      <alignment horizontal="left" vertical="center" wrapText="1"/>
      <protection locked="0" hidden="1"/>
    </xf>
    <xf numFmtId="176" fontId="32" fillId="2" borderId="7" xfId="0" applyNumberFormat="1" applyFont="1" applyFill="1" applyBorder="1" applyAlignment="1" applyProtection="1">
      <alignment horizontal="left" vertical="center" wrapText="1"/>
      <protection locked="0" hidden="1"/>
    </xf>
    <xf numFmtId="176" fontId="32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76" fontId="32" fillId="2" borderId="18" xfId="0" applyNumberFormat="1" applyFont="1" applyFill="1" applyBorder="1" applyAlignment="1" applyProtection="1">
      <alignment horizontal="left" vertical="center" wrapText="1"/>
      <protection locked="0" hidden="1"/>
    </xf>
    <xf numFmtId="176" fontId="37" fillId="0" borderId="18" xfId="0" applyNumberFormat="1" applyFont="1" applyBorder="1" applyAlignment="1" applyProtection="1">
      <alignment horizontal="left" vertical="center" wrapText="1"/>
      <protection hidden="1"/>
    </xf>
    <xf numFmtId="176" fontId="9" fillId="0" borderId="5" xfId="0" applyNumberFormat="1" applyFont="1" applyBorder="1" applyAlignment="1" applyProtection="1">
      <alignment horizontal="left" vertical="center"/>
      <protection hidden="1"/>
    </xf>
    <xf numFmtId="176" fontId="9" fillId="0" borderId="2" xfId="0" applyNumberFormat="1" applyFont="1" applyBorder="1" applyAlignment="1" applyProtection="1">
      <alignment horizontal="left" vertical="center"/>
      <protection hidden="1"/>
    </xf>
    <xf numFmtId="176" fontId="30" fillId="2" borderId="8" xfId="1" applyNumberFormat="1" applyFont="1" applyFill="1" applyBorder="1" applyAlignment="1" applyProtection="1">
      <alignment horizontal="right" vertical="center"/>
      <protection locked="0" hidden="1"/>
    </xf>
    <xf numFmtId="176" fontId="30" fillId="2" borderId="0" xfId="1" applyNumberFormat="1" applyFont="1" applyFill="1" applyBorder="1" applyAlignment="1" applyProtection="1">
      <alignment horizontal="right" vertical="center"/>
      <protection locked="0" hidden="1"/>
    </xf>
    <xf numFmtId="176" fontId="30" fillId="2" borderId="7" xfId="1" applyNumberFormat="1" applyFont="1" applyFill="1" applyBorder="1" applyAlignment="1" applyProtection="1">
      <alignment horizontal="right" vertical="center"/>
      <protection locked="0" hidden="1"/>
    </xf>
    <xf numFmtId="176" fontId="30" fillId="2" borderId="17" xfId="1" applyNumberFormat="1" applyFont="1" applyFill="1" applyBorder="1" applyAlignment="1" applyProtection="1">
      <alignment horizontal="right" vertical="center"/>
      <protection locked="0" hidden="1"/>
    </xf>
    <xf numFmtId="176" fontId="30" fillId="2" borderId="1" xfId="1" applyNumberFormat="1" applyFont="1" applyFill="1" applyBorder="1" applyAlignment="1" applyProtection="1">
      <alignment horizontal="right" vertical="center"/>
      <protection locked="0" hidden="1"/>
    </xf>
    <xf numFmtId="176" fontId="30" fillId="2" borderId="18" xfId="1" applyNumberFormat="1" applyFont="1" applyFill="1" applyBorder="1" applyAlignment="1" applyProtection="1">
      <alignment horizontal="right" vertical="center"/>
      <protection locked="0" hidden="1"/>
    </xf>
    <xf numFmtId="179" fontId="23" fillId="2" borderId="79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80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77" xfId="0" applyNumberFormat="1" applyFont="1" applyFill="1" applyBorder="1" applyAlignment="1" applyProtection="1">
      <alignment horizontal="center" vertical="center"/>
      <protection locked="0" hidden="1"/>
    </xf>
    <xf numFmtId="179" fontId="23" fillId="2" borderId="78" xfId="0" applyNumberFormat="1" applyFont="1" applyFill="1" applyBorder="1" applyAlignment="1" applyProtection="1">
      <alignment horizontal="center" vertical="center"/>
      <protection locked="0" hidden="1"/>
    </xf>
    <xf numFmtId="176" fontId="36" fillId="0" borderId="17" xfId="1" applyNumberFormat="1" applyFont="1" applyFill="1" applyBorder="1" applyAlignment="1" applyProtection="1">
      <alignment horizontal="right" vertical="center" indent="1"/>
      <protection hidden="1"/>
    </xf>
    <xf numFmtId="176" fontId="36" fillId="0" borderId="1" xfId="1" applyNumberFormat="1" applyFont="1" applyFill="1" applyBorder="1" applyAlignment="1" applyProtection="1">
      <alignment horizontal="right" vertical="center" indent="1"/>
      <protection hidden="1"/>
    </xf>
    <xf numFmtId="176" fontId="36" fillId="0" borderId="18" xfId="1" applyNumberFormat="1" applyFont="1" applyFill="1" applyBorder="1" applyAlignment="1" applyProtection="1">
      <alignment horizontal="right" vertical="center" indent="1"/>
      <protection hidden="1"/>
    </xf>
    <xf numFmtId="176" fontId="13" fillId="0" borderId="10" xfId="0" applyNumberFormat="1" applyFont="1" applyBorder="1" applyAlignment="1" applyProtection="1">
      <alignment horizontal="center" vertical="center" wrapText="1"/>
      <protection hidden="1"/>
    </xf>
    <xf numFmtId="176" fontId="23" fillId="2" borderId="8" xfId="0" applyNumberFormat="1" applyFont="1" applyFill="1" applyBorder="1" applyAlignment="1" applyProtection="1">
      <alignment horizontal="center" vertical="center"/>
      <protection locked="0" hidden="1"/>
    </xf>
    <xf numFmtId="176" fontId="23" fillId="2" borderId="0" xfId="0" applyNumberFormat="1" applyFont="1" applyFill="1" applyAlignment="1" applyProtection="1">
      <alignment horizontal="center" vertical="center"/>
      <protection locked="0" hidden="1"/>
    </xf>
    <xf numFmtId="176" fontId="23" fillId="2" borderId="7" xfId="0" applyNumberFormat="1" applyFont="1" applyFill="1" applyBorder="1" applyAlignment="1" applyProtection="1">
      <alignment horizontal="center" vertical="center"/>
      <protection locked="0" hidden="1"/>
    </xf>
    <xf numFmtId="176" fontId="23" fillId="2" borderId="17" xfId="0" applyNumberFormat="1" applyFont="1" applyFill="1" applyBorder="1" applyAlignment="1" applyProtection="1">
      <alignment horizontal="center" vertical="center"/>
      <protection locked="0" hidden="1"/>
    </xf>
    <xf numFmtId="176" fontId="23" fillId="2" borderId="1" xfId="0" applyNumberFormat="1" applyFont="1" applyFill="1" applyBorder="1" applyAlignment="1" applyProtection="1">
      <alignment horizontal="center" vertical="center"/>
      <protection locked="0" hidden="1"/>
    </xf>
    <xf numFmtId="176" fontId="23" fillId="2" borderId="18" xfId="0" applyNumberFormat="1" applyFont="1" applyFill="1" applyBorder="1" applyAlignment="1" applyProtection="1">
      <alignment horizontal="center" vertical="center"/>
      <protection locked="0" hidden="1"/>
    </xf>
    <xf numFmtId="176" fontId="29" fillId="2" borderId="4" xfId="0" applyNumberFormat="1" applyFont="1" applyFill="1" applyBorder="1" applyAlignment="1" applyProtection="1">
      <alignment horizontal="left" vertical="center"/>
      <protection locked="0" hidden="1"/>
    </xf>
    <xf numFmtId="176" fontId="29" fillId="2" borderId="9" xfId="0" applyNumberFormat="1" applyFont="1" applyFill="1" applyBorder="1" applyAlignment="1" applyProtection="1">
      <alignment horizontal="left" vertical="center"/>
      <protection locked="0" hidden="1"/>
    </xf>
    <xf numFmtId="176" fontId="10" fillId="0" borderId="59" xfId="0" applyNumberFormat="1" applyFont="1" applyBorder="1" applyAlignment="1" applyProtection="1">
      <alignment horizontal="center" vertical="center"/>
      <protection hidden="1"/>
    </xf>
    <xf numFmtId="176" fontId="10" fillId="0" borderId="60" xfId="0" applyNumberFormat="1" applyFont="1" applyBorder="1" applyAlignment="1" applyProtection="1">
      <alignment horizontal="center" vertical="center"/>
      <protection hidden="1"/>
    </xf>
    <xf numFmtId="176" fontId="10" fillId="0" borderId="61" xfId="0" applyNumberFormat="1" applyFont="1" applyBorder="1" applyAlignment="1" applyProtection="1">
      <alignment horizontal="center" vertical="center"/>
      <protection hidden="1"/>
    </xf>
    <xf numFmtId="176" fontId="26" fillId="2" borderId="5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2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6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8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0" xfId="0" applyNumberFormat="1" applyFont="1" applyFill="1" applyAlignment="1" applyProtection="1">
      <alignment horizontal="left" vertical="center" wrapText="1"/>
      <protection locked="0" hidden="1"/>
    </xf>
    <xf numFmtId="176" fontId="26" fillId="2" borderId="7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17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1" xfId="0" applyNumberFormat="1" applyFont="1" applyFill="1" applyBorder="1" applyAlignment="1" applyProtection="1">
      <alignment horizontal="left" vertical="center" wrapText="1"/>
      <protection locked="0" hidden="1"/>
    </xf>
    <xf numFmtId="176" fontId="26" fillId="2" borderId="18" xfId="0" applyNumberFormat="1" applyFont="1" applyFill="1" applyBorder="1" applyAlignment="1" applyProtection="1">
      <alignment horizontal="left" vertical="center" wrapText="1"/>
      <protection locked="0" hidden="1"/>
    </xf>
    <xf numFmtId="176" fontId="8" fillId="0" borderId="1" xfId="0" applyNumberFormat="1" applyFont="1" applyBorder="1" applyAlignment="1" applyProtection="1">
      <alignment horizontal="center" vertical="center"/>
      <protection hidden="1"/>
    </xf>
    <xf numFmtId="180" fontId="27" fillId="2" borderId="3" xfId="1" applyNumberFormat="1" applyFont="1" applyFill="1" applyBorder="1" applyAlignment="1" applyProtection="1">
      <alignment horizontal="center" vertical="center"/>
      <protection locked="0" hidden="1"/>
    </xf>
    <xf numFmtId="180" fontId="27" fillId="2" borderId="4" xfId="0" applyNumberFormat="1" applyFont="1" applyFill="1" applyBorder="1" applyAlignment="1" applyProtection="1">
      <alignment horizontal="center" vertical="center"/>
      <protection locked="0"/>
    </xf>
    <xf numFmtId="180" fontId="27" fillId="2" borderId="48" xfId="0" applyNumberFormat="1" applyFont="1" applyFill="1" applyBorder="1" applyAlignment="1" applyProtection="1">
      <alignment horizontal="center" vertical="center"/>
      <protection locked="0"/>
    </xf>
    <xf numFmtId="177" fontId="23" fillId="2" borderId="4" xfId="1" applyNumberFormat="1" applyFont="1" applyFill="1" applyBorder="1" applyAlignment="1" applyProtection="1">
      <alignment horizontal="left" vertical="center" indent="1"/>
      <protection locked="0" hidden="1"/>
    </xf>
    <xf numFmtId="177" fontId="23" fillId="2" borderId="9" xfId="1" applyNumberFormat="1" applyFont="1" applyFill="1" applyBorder="1" applyAlignment="1" applyProtection="1">
      <alignment horizontal="left" vertical="center" indent="1"/>
      <protection locked="0" hidden="1"/>
    </xf>
    <xf numFmtId="176" fontId="28" fillId="2" borderId="4" xfId="0" applyNumberFormat="1" applyFont="1" applyFill="1" applyBorder="1" applyAlignment="1" applyProtection="1">
      <alignment horizontal="center" vertical="center"/>
      <protection locked="0" hidden="1"/>
    </xf>
    <xf numFmtId="176" fontId="27" fillId="2" borderId="4" xfId="0" applyNumberFormat="1" applyFont="1" applyFill="1" applyBorder="1" applyAlignment="1" applyProtection="1">
      <alignment horizontal="left" vertical="center" shrinkToFit="1"/>
      <protection locked="0" hidden="1"/>
    </xf>
    <xf numFmtId="176" fontId="27" fillId="2" borderId="9" xfId="0" applyNumberFormat="1" applyFont="1" applyFill="1" applyBorder="1" applyAlignment="1" applyProtection="1">
      <alignment horizontal="left" vertical="center" shrinkToFit="1"/>
      <protection locked="0" hidden="1"/>
    </xf>
    <xf numFmtId="176" fontId="43" fillId="0" borderId="5" xfId="1" applyNumberFormat="1" applyFont="1" applyFill="1" applyBorder="1" applyAlignment="1" applyProtection="1">
      <alignment horizontal="center" vertical="center" wrapText="1"/>
      <protection hidden="1"/>
    </xf>
    <xf numFmtId="176" fontId="43" fillId="0" borderId="2" xfId="1" applyNumberFormat="1" applyFont="1" applyFill="1" applyBorder="1" applyAlignment="1" applyProtection="1">
      <alignment horizontal="center" vertical="center" wrapText="1"/>
      <protection hidden="1"/>
    </xf>
    <xf numFmtId="176" fontId="43" fillId="0" borderId="8" xfId="1" applyNumberFormat="1" applyFont="1" applyFill="1" applyBorder="1" applyAlignment="1" applyProtection="1">
      <alignment horizontal="center" vertical="center" wrapText="1"/>
      <protection hidden="1"/>
    </xf>
    <xf numFmtId="176" fontId="43" fillId="0" borderId="0" xfId="1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Border="1" applyAlignment="1" applyProtection="1">
      <alignment horizontal="center" vertical="center"/>
      <protection hidden="1"/>
    </xf>
    <xf numFmtId="176" fontId="52" fillId="0" borderId="1" xfId="0" applyNumberFormat="1" applyFont="1" applyBorder="1" applyAlignment="1" applyProtection="1">
      <alignment horizontal="center" vertical="center"/>
      <protection hidden="1"/>
    </xf>
    <xf numFmtId="0" fontId="29" fillId="2" borderId="5" xfId="0" applyFont="1" applyFill="1" applyBorder="1" applyAlignment="1" applyProtection="1">
      <alignment horizontal="center" vertical="center" shrinkToFit="1"/>
      <protection locked="0" hidden="1"/>
    </xf>
    <xf numFmtId="0" fontId="29" fillId="2" borderId="2" xfId="0" applyFont="1" applyFill="1" applyBorder="1" applyAlignment="1" applyProtection="1">
      <alignment horizontal="center" vertical="center" shrinkToFit="1"/>
      <protection locked="0" hidden="1"/>
    </xf>
    <xf numFmtId="0" fontId="29" fillId="2" borderId="6" xfId="0" applyFont="1" applyFill="1" applyBorder="1" applyAlignment="1" applyProtection="1">
      <alignment horizontal="center" vertical="center" shrinkToFit="1"/>
      <protection locked="0" hidden="1"/>
    </xf>
    <xf numFmtId="0" fontId="29" fillId="2" borderId="17" xfId="0" applyFont="1" applyFill="1" applyBorder="1" applyAlignment="1" applyProtection="1">
      <alignment horizontal="center" vertical="center" shrinkToFit="1"/>
      <protection locked="0" hidden="1"/>
    </xf>
    <xf numFmtId="0" fontId="29" fillId="2" borderId="1" xfId="0" applyFont="1" applyFill="1" applyBorder="1" applyAlignment="1" applyProtection="1">
      <alignment horizontal="center" vertical="center" shrinkToFit="1"/>
      <protection locked="0" hidden="1"/>
    </xf>
    <xf numFmtId="0" fontId="29" fillId="2" borderId="18" xfId="0" applyFont="1" applyFill="1" applyBorder="1" applyAlignment="1" applyProtection="1">
      <alignment horizontal="center" vertical="center" shrinkToFit="1"/>
      <protection locked="0" hidden="1"/>
    </xf>
    <xf numFmtId="176" fontId="35" fillId="0" borderId="6" xfId="0" applyNumberFormat="1" applyFont="1" applyBorder="1" applyAlignment="1" applyProtection="1">
      <alignment horizontal="center" vertical="center"/>
      <protection hidden="1"/>
    </xf>
    <xf numFmtId="176" fontId="35" fillId="0" borderId="18" xfId="0" applyNumberFormat="1" applyFont="1" applyBorder="1" applyAlignment="1" applyProtection="1">
      <alignment horizontal="center" vertical="center"/>
      <protection hidden="1"/>
    </xf>
    <xf numFmtId="179" fontId="30" fillId="2" borderId="17" xfId="1" applyNumberFormat="1" applyFont="1" applyFill="1" applyBorder="1" applyAlignment="1" applyProtection="1">
      <alignment horizontal="right" vertical="center" indent="1"/>
      <protection locked="0" hidden="1"/>
    </xf>
    <xf numFmtId="179" fontId="30" fillId="2" borderId="1" xfId="1" applyNumberFormat="1" applyFont="1" applyFill="1" applyBorder="1" applyAlignment="1" applyProtection="1">
      <alignment horizontal="right" vertical="center" indent="1"/>
      <protection locked="0" hidden="1"/>
    </xf>
    <xf numFmtId="179" fontId="30" fillId="2" borderId="18" xfId="1" applyNumberFormat="1" applyFont="1" applyFill="1" applyBorder="1" applyAlignment="1" applyProtection="1">
      <alignment horizontal="right" vertical="center" indent="1"/>
      <protection locked="0" hidden="1"/>
    </xf>
    <xf numFmtId="179" fontId="31" fillId="0" borderId="17" xfId="1" applyNumberFormat="1" applyFont="1" applyFill="1" applyBorder="1" applyAlignment="1" applyProtection="1">
      <alignment horizontal="right" vertical="center" indent="1"/>
      <protection hidden="1"/>
    </xf>
    <xf numFmtId="179" fontId="31" fillId="0" borderId="1" xfId="1" applyNumberFormat="1" applyFont="1" applyFill="1" applyBorder="1" applyAlignment="1" applyProtection="1">
      <alignment horizontal="right" vertical="center" indent="1"/>
      <protection hidden="1"/>
    </xf>
    <xf numFmtId="179" fontId="31" fillId="0" borderId="18" xfId="1" applyNumberFormat="1" applyFont="1" applyFill="1" applyBorder="1" applyAlignment="1" applyProtection="1">
      <alignment horizontal="right" vertical="center" indent="1"/>
      <protection hidden="1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176" fontId="28" fillId="2" borderId="4" xfId="0" applyNumberFormat="1" applyFont="1" applyFill="1" applyBorder="1" applyProtection="1">
      <alignment vertical="center"/>
      <protection locked="0" hidden="1"/>
    </xf>
    <xf numFmtId="176" fontId="28" fillId="2" borderId="9" xfId="0" applyNumberFormat="1" applyFont="1" applyFill="1" applyBorder="1" applyProtection="1">
      <alignment vertical="center"/>
      <protection locked="0" hidden="1"/>
    </xf>
    <xf numFmtId="176" fontId="43" fillId="0" borderId="3" xfId="1" applyNumberFormat="1" applyFont="1" applyFill="1" applyBorder="1" applyAlignment="1" applyProtection="1">
      <alignment horizontal="center" vertical="center" wrapText="1"/>
      <protection hidden="1"/>
    </xf>
    <xf numFmtId="176" fontId="43" fillId="0" borderId="4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33" xfId="1" applyNumberFormat="1" applyFont="1" applyFill="1" applyBorder="1" applyAlignment="1" applyProtection="1">
      <alignment horizontal="center" vertical="center" wrapText="1"/>
      <protection hidden="1"/>
    </xf>
    <xf numFmtId="179" fontId="47" fillId="0" borderId="34" xfId="1" applyNumberFormat="1" applyFont="1" applyFill="1" applyBorder="1" applyAlignment="1" applyProtection="1">
      <alignment horizontal="center" vertical="center" wrapText="1"/>
      <protection hidden="1"/>
    </xf>
    <xf numFmtId="179" fontId="27" fillId="2" borderId="3" xfId="1" applyNumberFormat="1" applyFont="1" applyFill="1" applyBorder="1" applyAlignment="1" applyProtection="1">
      <alignment horizontal="center" vertical="center" wrapText="1"/>
      <protection locked="0" hidden="1"/>
    </xf>
    <xf numFmtId="179" fontId="27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178" fontId="22" fillId="2" borderId="8" xfId="1" applyNumberFormat="1" applyFont="1" applyFill="1" applyBorder="1" applyAlignment="1" applyProtection="1">
      <alignment horizontal="left" wrapText="1"/>
      <protection locked="0" hidden="1"/>
    </xf>
    <xf numFmtId="178" fontId="22" fillId="2" borderId="0" xfId="1" applyNumberFormat="1" applyFont="1" applyFill="1" applyBorder="1" applyAlignment="1" applyProtection="1">
      <alignment horizontal="left" wrapText="1"/>
      <protection locked="0" hidden="1"/>
    </xf>
    <xf numFmtId="178" fontId="22" fillId="2" borderId="7" xfId="1" applyNumberFormat="1" applyFont="1" applyFill="1" applyBorder="1" applyAlignment="1" applyProtection="1">
      <alignment horizontal="left" wrapText="1"/>
      <protection locked="0" hidden="1"/>
    </xf>
    <xf numFmtId="178" fontId="22" fillId="2" borderId="17" xfId="1" applyNumberFormat="1" applyFont="1" applyFill="1" applyBorder="1" applyAlignment="1" applyProtection="1">
      <alignment horizontal="left" wrapText="1"/>
      <protection locked="0" hidden="1"/>
    </xf>
    <xf numFmtId="178" fontId="22" fillId="2" borderId="1" xfId="1" applyNumberFormat="1" applyFont="1" applyFill="1" applyBorder="1" applyAlignment="1" applyProtection="1">
      <alignment horizontal="left" wrapText="1"/>
      <protection locked="0" hidden="1"/>
    </xf>
    <xf numFmtId="178" fontId="22" fillId="2" borderId="18" xfId="1" applyNumberFormat="1" applyFont="1" applyFill="1" applyBorder="1" applyAlignment="1" applyProtection="1">
      <alignment horizontal="left" wrapText="1"/>
      <protection locked="0" hidden="1"/>
    </xf>
    <xf numFmtId="176" fontId="29" fillId="2" borderId="4" xfId="0" applyNumberFormat="1" applyFont="1" applyFill="1" applyBorder="1" applyAlignment="1" applyProtection="1">
      <alignment vertical="center" shrinkToFit="1"/>
      <protection locked="0" hidden="1"/>
    </xf>
    <xf numFmtId="176" fontId="29" fillId="2" borderId="9" xfId="0" applyNumberFormat="1" applyFont="1" applyFill="1" applyBorder="1" applyAlignment="1" applyProtection="1">
      <alignment vertical="center" shrinkToFit="1"/>
      <protection locked="0" hidden="1"/>
    </xf>
    <xf numFmtId="176" fontId="3" fillId="0" borderId="59" xfId="0" applyNumberFormat="1" applyFont="1" applyBorder="1" applyAlignment="1" applyProtection="1">
      <alignment horizontal="center" vertical="center" wrapText="1"/>
      <protection hidden="1"/>
    </xf>
    <xf numFmtId="176" fontId="3" fillId="0" borderId="60" xfId="0" applyNumberFormat="1" applyFont="1" applyBorder="1" applyAlignment="1" applyProtection="1">
      <alignment horizontal="center" vertical="center" wrapText="1"/>
      <protection hidden="1"/>
    </xf>
    <xf numFmtId="176" fontId="3" fillId="0" borderId="61" xfId="0" applyNumberFormat="1" applyFont="1" applyBorder="1" applyAlignment="1" applyProtection="1">
      <alignment horizontal="center" vertical="center" wrapText="1"/>
      <protection hidden="1"/>
    </xf>
    <xf numFmtId="176" fontId="29" fillId="2" borderId="9" xfId="0" applyNumberFormat="1" applyFont="1" applyFill="1" applyBorder="1" applyAlignment="1" applyProtection="1">
      <alignment horizontal="left" vertical="center" wrapText="1" indent="1"/>
      <protection locked="0" hidden="1"/>
    </xf>
    <xf numFmtId="0" fontId="45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45428</xdr:colOff>
      <xdr:row>60</xdr:row>
      <xdr:rowOff>140076</xdr:rowOff>
    </xdr:from>
    <xdr:to>
      <xdr:col>0</xdr:col>
      <xdr:colOff>455002</xdr:colOff>
      <xdr:row>61</xdr:row>
      <xdr:rowOff>235001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5428" y="17093710"/>
          <a:ext cx="409574" cy="44327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104775</xdr:colOff>
      <xdr:row>61</xdr:row>
      <xdr:rowOff>339436</xdr:rowOff>
    </xdr:from>
    <xdr:to>
      <xdr:col>19</xdr:col>
      <xdr:colOff>57149</xdr:colOff>
      <xdr:row>61</xdr:row>
      <xdr:rowOff>339436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71825" y="9163050"/>
          <a:ext cx="104774" cy="57150"/>
        </a:xfrm>
        <a:prstGeom prst="triangle">
          <a:avLst/>
        </a:prstGeom>
        <a:solidFill>
          <a:schemeClr val="tx1"/>
        </a:solidFill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95250</xdr:colOff>
      <xdr:row>61</xdr:row>
      <xdr:rowOff>339436</xdr:rowOff>
    </xdr:from>
    <xdr:to>
      <xdr:col>31</xdr:col>
      <xdr:colOff>47624</xdr:colOff>
      <xdr:row>61</xdr:row>
      <xdr:rowOff>339436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91100" y="9163050"/>
          <a:ext cx="104774" cy="57150"/>
        </a:xfrm>
        <a:prstGeom prst="triangle">
          <a:avLst/>
        </a:prstGeom>
        <a:solidFill>
          <a:schemeClr val="tx1"/>
        </a:solidFill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61</xdr:row>
      <xdr:rowOff>339436</xdr:rowOff>
    </xdr:from>
    <xdr:to>
      <xdr:col>21</xdr:col>
      <xdr:colOff>47624</xdr:colOff>
      <xdr:row>61</xdr:row>
      <xdr:rowOff>342900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67100" y="9172575"/>
          <a:ext cx="104774" cy="57150"/>
        </a:xfrm>
        <a:prstGeom prst="triangle">
          <a:avLst/>
        </a:prstGeom>
        <a:solidFill>
          <a:schemeClr val="bg1"/>
        </a:solidFill>
        <a:ln w="31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</xdr:row>
          <xdr:rowOff>57150</xdr:rowOff>
        </xdr:from>
        <xdr:to>
          <xdr:col>8</xdr:col>
          <xdr:colOff>1219200</xdr:colOff>
          <xdr:row>57</xdr:row>
          <xdr:rowOff>76200</xdr:rowOff>
        </xdr:to>
        <xdr:pic>
          <xdr:nvPicPr>
            <xdr:cNvPr id="13322" name="図 3">
              <a:extLs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様式!$A$2:$EA$115" spid="_x0000_s133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1304925"/>
              <a:ext cx="6629400" cy="8591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5</xdr:col>
      <xdr:colOff>228600</xdr:colOff>
      <xdr:row>15</xdr:row>
      <xdr:rowOff>38100</xdr:rowOff>
    </xdr:from>
    <xdr:to>
      <xdr:col>7</xdr:col>
      <xdr:colOff>66675</xdr:colOff>
      <xdr:row>20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657600" y="2657475"/>
          <a:ext cx="1209675" cy="85725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水色の</a:t>
          </a:r>
          <a:endParaRPr kumimoji="1" lang="en-US" altLang="ja-JP" sz="1100" b="1"/>
        </a:p>
        <a:p>
          <a:pPr algn="ctr"/>
          <a:r>
            <a:rPr kumimoji="1" lang="ja-JP" altLang="en-US" sz="1100" b="1"/>
            <a:t>着色セルに</a:t>
          </a:r>
          <a:endParaRPr kumimoji="1" lang="en-US" altLang="ja-JP" sz="1100" b="1"/>
        </a:p>
        <a:p>
          <a:pPr algn="ctr"/>
          <a:r>
            <a:rPr kumimoji="1" lang="ja-JP" altLang="en-US" sz="1100" b="1"/>
            <a:t>入力を</a:t>
          </a:r>
        </a:p>
      </xdr:txBody>
    </xdr:sp>
    <xdr:clientData/>
  </xdr:twoCellAnchor>
  <xdr:twoCellAnchor>
    <xdr:from>
      <xdr:col>4</xdr:col>
      <xdr:colOff>514350</xdr:colOff>
      <xdr:row>17</xdr:row>
      <xdr:rowOff>47625</xdr:rowOff>
    </xdr:from>
    <xdr:to>
      <xdr:col>5</xdr:col>
      <xdr:colOff>228600</xdr:colOff>
      <xdr:row>17</xdr:row>
      <xdr:rowOff>123825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6" idx="1"/>
        </xdr:cNvCxnSpPr>
      </xdr:nvCxnSpPr>
      <xdr:spPr>
        <a:xfrm flipH="1" flipV="1">
          <a:off x="3257550" y="3009900"/>
          <a:ext cx="400050" cy="76200"/>
        </a:xfrm>
        <a:prstGeom prst="straightConnector1">
          <a:avLst/>
        </a:prstGeom>
        <a:ln w="381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485776</xdr:colOff>
      <xdr:row>20</xdr:row>
      <xdr:rowOff>38100</xdr:rowOff>
    </xdr:from>
    <xdr:to>
      <xdr:col>5</xdr:col>
      <xdr:colOff>371475</xdr:colOff>
      <xdr:row>47</xdr:row>
      <xdr:rowOff>161925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2543176" y="3514725"/>
          <a:ext cx="1257299" cy="4752975"/>
        </a:xfrm>
        <a:prstGeom prst="straightConnector1">
          <a:avLst/>
        </a:prstGeom>
        <a:ln w="38100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180976</xdr:colOff>
      <xdr:row>23</xdr:row>
      <xdr:rowOff>0</xdr:rowOff>
    </xdr:from>
    <xdr:to>
      <xdr:col>8</xdr:col>
      <xdr:colOff>1190626</xdr:colOff>
      <xdr:row>32</xdr:row>
      <xdr:rowOff>28575</xdr:rowOff>
    </xdr:to>
    <xdr:sp macro="" textlink="">
      <xdr:nvSpPr>
        <xdr:cNvPr id="21" name="星 24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609976" y="3990975"/>
          <a:ext cx="3067050" cy="1571625"/>
        </a:xfrm>
        <a:prstGeom prst="star24">
          <a:avLst/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85726</xdr:colOff>
      <xdr:row>26</xdr:row>
      <xdr:rowOff>19050</xdr:rowOff>
    </xdr:from>
    <xdr:to>
      <xdr:col>8</xdr:col>
      <xdr:colOff>685800</xdr:colOff>
      <xdr:row>29</xdr:row>
      <xdr:rowOff>85725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200526" y="4524375"/>
          <a:ext cx="1971674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マイナンバーや法人番号を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お忘れなく！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16"/>
  <sheetViews>
    <sheetView tabSelected="1" view="pageBreakPreview" zoomScale="55" zoomScaleNormal="55" zoomScaleSheetLayoutView="55" workbookViewId="0">
      <selection activeCell="AE20" sqref="AE20:AP21"/>
    </sheetView>
  </sheetViews>
  <sheetFormatPr defaultColWidth="2" defaultRowHeight="13.2" x14ac:dyDescent="0.2"/>
  <cols>
    <col min="1" max="1" width="6.21875" customWidth="1"/>
    <col min="2" max="65" width="2.109375" customWidth="1"/>
    <col min="66" max="66" width="8.21875" customWidth="1"/>
    <col min="67" max="67" width="10.109375" customWidth="1"/>
    <col min="68" max="131" width="2.109375" customWidth="1"/>
    <col min="140" max="140" width="3.6640625" hidden="1" customWidth="1"/>
    <col min="141" max="141" width="12.21875" hidden="1" customWidth="1"/>
    <col min="142" max="142" width="21.6640625" hidden="1" customWidth="1"/>
    <col min="143" max="143" width="2.88671875" hidden="1" customWidth="1"/>
    <col min="144" max="145" width="2.77734375" hidden="1" customWidth="1"/>
    <col min="146" max="146" width="18.33203125" hidden="1" customWidth="1"/>
    <col min="147" max="147" width="15.44140625" hidden="1" customWidth="1"/>
  </cols>
  <sheetData>
    <row r="1" spans="1:147" ht="48.75" customHeight="1" x14ac:dyDescent="0.2">
      <c r="A1" s="59" t="s">
        <v>92</v>
      </c>
      <c r="EJ1" s="53" t="s">
        <v>98</v>
      </c>
      <c r="EK1" s="55" t="s">
        <v>96</v>
      </c>
      <c r="EL1" s="55" t="s">
        <v>97</v>
      </c>
      <c r="EM1" s="55" t="s">
        <v>99</v>
      </c>
      <c r="EN1" s="55" t="s">
        <v>100</v>
      </c>
      <c r="EO1" s="55" t="s">
        <v>101</v>
      </c>
      <c r="EP1" s="55" t="s">
        <v>102</v>
      </c>
      <c r="EQ1" s="55" t="s">
        <v>104</v>
      </c>
    </row>
    <row r="2" spans="1:147" s="1" customFormat="1" ht="54.75" customHeight="1" x14ac:dyDescent="0.2">
      <c r="P2" s="2"/>
      <c r="Q2" s="845" t="s">
        <v>146</v>
      </c>
      <c r="R2" s="845"/>
      <c r="S2" s="845"/>
      <c r="T2" s="845"/>
      <c r="U2" s="845"/>
      <c r="V2" s="846">
        <v>7</v>
      </c>
      <c r="W2" s="846"/>
      <c r="X2" s="846"/>
      <c r="Y2" s="846"/>
      <c r="Z2" s="3" t="s">
        <v>0</v>
      </c>
      <c r="AA2" s="4"/>
      <c r="AB2" s="5"/>
      <c r="AC2" s="5"/>
      <c r="AD2" s="3"/>
      <c r="AE2" s="3"/>
      <c r="AF2" s="6" t="s">
        <v>1</v>
      </c>
      <c r="AG2" s="7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N2" s="61"/>
      <c r="CD2" s="2"/>
      <c r="CE2" s="845" t="str">
        <f>Q2</f>
        <v>令和</v>
      </c>
      <c r="CF2" s="845"/>
      <c r="CG2" s="845"/>
      <c r="CH2" s="845"/>
      <c r="CI2" s="845"/>
      <c r="CJ2" s="832">
        <f>V2</f>
        <v>7</v>
      </c>
      <c r="CK2" s="832"/>
      <c r="CL2" s="832"/>
      <c r="CM2" s="832"/>
      <c r="CN2" s="3" t="s">
        <v>0</v>
      </c>
      <c r="CO2" s="4"/>
      <c r="CP2" s="5"/>
      <c r="CQ2" s="5"/>
      <c r="CR2" s="3"/>
      <c r="CS2" s="3"/>
      <c r="CT2" s="6" t="s">
        <v>1</v>
      </c>
      <c r="CU2" s="7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EJ2" s="52">
        <v>1</v>
      </c>
      <c r="EK2" s="54">
        <v>0</v>
      </c>
      <c r="EL2" s="54">
        <v>651000</v>
      </c>
      <c r="EM2" s="54">
        <f>IF($N$10&gt;=EK2,1,0)</f>
        <v>1</v>
      </c>
      <c r="EN2" s="54">
        <f>IF($N$10&lt;EL2,1,0)</f>
        <v>0</v>
      </c>
      <c r="EO2" s="54">
        <f t="shared" ref="EO2:EO12" si="0">IF(EM2+EN2=2,1,0)</f>
        <v>0</v>
      </c>
      <c r="EP2" s="56" t="s">
        <v>103</v>
      </c>
      <c r="EQ2" s="54">
        <f>IF(EO2=0,0,0)</f>
        <v>0</v>
      </c>
    </row>
    <row r="3" spans="1:147" s="1" customFormat="1" ht="24" customHeight="1" x14ac:dyDescent="0.2">
      <c r="B3" s="671" t="s">
        <v>2</v>
      </c>
      <c r="C3" s="861"/>
      <c r="D3" s="861"/>
      <c r="E3" s="862"/>
      <c r="F3" s="667" t="s">
        <v>3</v>
      </c>
      <c r="G3" s="668"/>
      <c r="H3" s="823" t="s">
        <v>142</v>
      </c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824"/>
      <c r="AF3" s="824"/>
      <c r="AG3" s="824"/>
      <c r="AH3" s="824"/>
      <c r="AI3" s="824"/>
      <c r="AJ3" s="824"/>
      <c r="AK3" s="824"/>
      <c r="AL3" s="824"/>
      <c r="AM3" s="824"/>
      <c r="AN3" s="825"/>
      <c r="AO3" s="649" t="s">
        <v>4</v>
      </c>
      <c r="AP3" s="650"/>
      <c r="AQ3" s="650"/>
      <c r="AR3" s="650"/>
      <c r="AS3" s="650"/>
      <c r="AT3" s="650"/>
      <c r="AU3" s="650"/>
      <c r="AV3" s="836" t="s">
        <v>135</v>
      </c>
      <c r="AW3" s="836"/>
      <c r="AX3" s="836"/>
      <c r="AY3" s="836"/>
      <c r="AZ3" s="836"/>
      <c r="BA3" s="836"/>
      <c r="BB3" s="836"/>
      <c r="BC3" s="836"/>
      <c r="BD3" s="836"/>
      <c r="BE3" s="836"/>
      <c r="BF3" s="836"/>
      <c r="BG3" s="836"/>
      <c r="BH3" s="836"/>
      <c r="BI3" s="836"/>
      <c r="BJ3" s="836"/>
      <c r="BK3" s="836"/>
      <c r="BL3" s="836"/>
      <c r="BM3" s="837"/>
      <c r="BN3" s="8"/>
      <c r="BP3" s="671" t="s">
        <v>5</v>
      </c>
      <c r="BQ3" s="672"/>
      <c r="BR3" s="672"/>
      <c r="BS3" s="673"/>
      <c r="BT3" s="667" t="s">
        <v>3</v>
      </c>
      <c r="BU3" s="668"/>
      <c r="BV3" s="653" t="str">
        <f>H3</f>
        <v>秋田県仙北市田沢湖生保内字宮ノ後９９９番地</v>
      </c>
      <c r="BW3" s="654"/>
      <c r="BX3" s="654"/>
      <c r="BY3" s="654"/>
      <c r="BZ3" s="654"/>
      <c r="CA3" s="654"/>
      <c r="CB3" s="654"/>
      <c r="CC3" s="654"/>
      <c r="CD3" s="654"/>
      <c r="CE3" s="654"/>
      <c r="CF3" s="654"/>
      <c r="CG3" s="654"/>
      <c r="CH3" s="654"/>
      <c r="CI3" s="654"/>
      <c r="CJ3" s="654"/>
      <c r="CK3" s="654"/>
      <c r="CL3" s="654"/>
      <c r="CM3" s="654"/>
      <c r="CN3" s="654"/>
      <c r="CO3" s="654"/>
      <c r="CP3" s="654"/>
      <c r="CQ3" s="654"/>
      <c r="CR3" s="654"/>
      <c r="CS3" s="654"/>
      <c r="CT3" s="654"/>
      <c r="CU3" s="654"/>
      <c r="CV3" s="654"/>
      <c r="CW3" s="654"/>
      <c r="CX3" s="654"/>
      <c r="CY3" s="654"/>
      <c r="CZ3" s="654"/>
      <c r="DA3" s="654"/>
      <c r="DB3" s="655"/>
      <c r="DC3" s="649" t="s">
        <v>4</v>
      </c>
      <c r="DD3" s="650"/>
      <c r="DE3" s="650"/>
      <c r="DF3" s="650"/>
      <c r="DG3" s="650"/>
      <c r="DH3" s="650"/>
      <c r="DI3" s="650"/>
      <c r="DJ3" s="681" t="str">
        <f>AV3</f>
        <v>123-45678</v>
      </c>
      <c r="DK3" s="681"/>
      <c r="DL3" s="681"/>
      <c r="DM3" s="681"/>
      <c r="DN3" s="681"/>
      <c r="DO3" s="681"/>
      <c r="DP3" s="681"/>
      <c r="DQ3" s="681"/>
      <c r="DR3" s="681"/>
      <c r="DS3" s="681"/>
      <c r="DT3" s="681"/>
      <c r="DU3" s="681"/>
      <c r="DV3" s="681"/>
      <c r="DW3" s="681"/>
      <c r="DX3" s="681"/>
      <c r="DY3" s="681"/>
      <c r="DZ3" s="681"/>
      <c r="EA3" s="682"/>
      <c r="EJ3" s="52">
        <v>2</v>
      </c>
      <c r="EK3" s="54">
        <v>651000</v>
      </c>
      <c r="EL3" s="54">
        <v>1900000</v>
      </c>
      <c r="EM3" s="54">
        <f t="shared" ref="EM3:EM12" si="1">IF($N$10&gt;=EK3,1,0)</f>
        <v>1</v>
      </c>
      <c r="EN3" s="54">
        <f t="shared" ref="EN3:EN12" si="2">IF($N$10&lt;EL3,1,0)</f>
        <v>0</v>
      </c>
      <c r="EO3" s="54">
        <f t="shared" si="0"/>
        <v>0</v>
      </c>
      <c r="EP3" s="56" t="s">
        <v>171</v>
      </c>
      <c r="EQ3" s="54">
        <f>IF(EO3=0,0,N10-650000)</f>
        <v>0</v>
      </c>
    </row>
    <row r="4" spans="1:147" s="1" customFormat="1" ht="35.25" customHeight="1" x14ac:dyDescent="0.2">
      <c r="B4" s="863"/>
      <c r="C4" s="864"/>
      <c r="D4" s="864"/>
      <c r="E4" s="865"/>
      <c r="F4" s="679"/>
      <c r="G4" s="680"/>
      <c r="H4" s="826"/>
      <c r="I4" s="827"/>
      <c r="J4" s="827"/>
      <c r="K4" s="827"/>
      <c r="L4" s="827"/>
      <c r="M4" s="827"/>
      <c r="N4" s="827"/>
      <c r="O4" s="827"/>
      <c r="P4" s="827"/>
      <c r="Q4" s="827"/>
      <c r="R4" s="827"/>
      <c r="S4" s="827"/>
      <c r="T4" s="827"/>
      <c r="U4" s="827"/>
      <c r="V4" s="827"/>
      <c r="W4" s="827"/>
      <c r="X4" s="827"/>
      <c r="Y4" s="827"/>
      <c r="Z4" s="827"/>
      <c r="AA4" s="827"/>
      <c r="AB4" s="827"/>
      <c r="AC4" s="827"/>
      <c r="AD4" s="827"/>
      <c r="AE4" s="827"/>
      <c r="AF4" s="827"/>
      <c r="AG4" s="827"/>
      <c r="AH4" s="827"/>
      <c r="AI4" s="827"/>
      <c r="AJ4" s="827"/>
      <c r="AK4" s="827"/>
      <c r="AL4" s="827"/>
      <c r="AM4" s="827"/>
      <c r="AN4" s="828"/>
      <c r="AO4" s="649" t="s">
        <v>6</v>
      </c>
      <c r="AP4" s="650"/>
      <c r="AQ4" s="650"/>
      <c r="AR4" s="650"/>
      <c r="AS4" s="650"/>
      <c r="AT4" s="650"/>
      <c r="AU4" s="650"/>
      <c r="AV4" s="833">
        <v>1234</v>
      </c>
      <c r="AW4" s="834"/>
      <c r="AX4" s="834"/>
      <c r="AY4" s="834"/>
      <c r="AZ4" s="834"/>
      <c r="BA4" s="835"/>
      <c r="BB4" s="392">
        <v>5678</v>
      </c>
      <c r="BC4" s="392"/>
      <c r="BD4" s="392"/>
      <c r="BE4" s="392"/>
      <c r="BF4" s="392"/>
      <c r="BG4" s="394"/>
      <c r="BH4" s="392">
        <v>9012</v>
      </c>
      <c r="BI4" s="392"/>
      <c r="BJ4" s="392"/>
      <c r="BK4" s="392"/>
      <c r="BL4" s="392"/>
      <c r="BM4" s="393"/>
      <c r="BN4" s="8"/>
      <c r="BP4" s="674"/>
      <c r="BQ4" s="675"/>
      <c r="BR4" s="675"/>
      <c r="BS4" s="676"/>
      <c r="BT4" s="679"/>
      <c r="BU4" s="680"/>
      <c r="BV4" s="656"/>
      <c r="BW4" s="657"/>
      <c r="BX4" s="657"/>
      <c r="BY4" s="657"/>
      <c r="BZ4" s="657"/>
      <c r="CA4" s="657"/>
      <c r="CB4" s="657"/>
      <c r="CC4" s="657"/>
      <c r="CD4" s="657"/>
      <c r="CE4" s="657"/>
      <c r="CF4" s="657"/>
      <c r="CG4" s="657"/>
      <c r="CH4" s="657"/>
      <c r="CI4" s="657"/>
      <c r="CJ4" s="657"/>
      <c r="CK4" s="657"/>
      <c r="CL4" s="657"/>
      <c r="CM4" s="657"/>
      <c r="CN4" s="657"/>
      <c r="CO4" s="657"/>
      <c r="CP4" s="657"/>
      <c r="CQ4" s="657"/>
      <c r="CR4" s="657"/>
      <c r="CS4" s="657"/>
      <c r="CT4" s="657"/>
      <c r="CU4" s="657"/>
      <c r="CV4" s="657"/>
      <c r="CW4" s="657"/>
      <c r="CX4" s="657"/>
      <c r="CY4" s="657"/>
      <c r="CZ4" s="657"/>
      <c r="DA4" s="657"/>
      <c r="DB4" s="658"/>
      <c r="DC4" s="820"/>
      <c r="DD4" s="821"/>
      <c r="DE4" s="821"/>
      <c r="DF4" s="821"/>
      <c r="DG4" s="821"/>
      <c r="DH4" s="821"/>
      <c r="DI4" s="821"/>
      <c r="DJ4" s="821"/>
      <c r="DK4" s="821"/>
      <c r="DL4" s="821"/>
      <c r="DM4" s="821"/>
      <c r="DN4" s="821"/>
      <c r="DO4" s="821"/>
      <c r="DP4" s="821"/>
      <c r="DQ4" s="821"/>
      <c r="DR4" s="821"/>
      <c r="DS4" s="821"/>
      <c r="DT4" s="821"/>
      <c r="DU4" s="821"/>
      <c r="DV4" s="821"/>
      <c r="DW4" s="821"/>
      <c r="DX4" s="821"/>
      <c r="DY4" s="821"/>
      <c r="DZ4" s="821"/>
      <c r="EA4" s="822"/>
      <c r="EJ4" s="52">
        <v>3</v>
      </c>
      <c r="EK4" s="54">
        <v>1900000</v>
      </c>
      <c r="EL4" s="54">
        <v>1904000</v>
      </c>
      <c r="EM4" s="54">
        <f t="shared" si="1"/>
        <v>1</v>
      </c>
      <c r="EN4" s="54">
        <f t="shared" si="2"/>
        <v>0</v>
      </c>
      <c r="EO4" s="54">
        <f t="shared" si="0"/>
        <v>0</v>
      </c>
      <c r="EP4" s="56" t="s">
        <v>172</v>
      </c>
      <c r="EQ4" s="54">
        <f>IF(EO4=0,0,1250000)</f>
        <v>0</v>
      </c>
    </row>
    <row r="5" spans="1:147" s="1" customFormat="1" ht="29.25" customHeight="1" x14ac:dyDescent="0.2">
      <c r="B5" s="863"/>
      <c r="C5" s="864"/>
      <c r="D5" s="864"/>
      <c r="E5" s="865"/>
      <c r="F5" s="679"/>
      <c r="G5" s="680"/>
      <c r="H5" s="826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27"/>
      <c r="X5" s="827"/>
      <c r="Y5" s="827"/>
      <c r="Z5" s="827"/>
      <c r="AA5" s="827"/>
      <c r="AB5" s="827"/>
      <c r="AC5" s="827"/>
      <c r="AD5" s="827"/>
      <c r="AE5" s="827"/>
      <c r="AF5" s="827"/>
      <c r="AG5" s="827"/>
      <c r="AH5" s="827"/>
      <c r="AI5" s="827"/>
      <c r="AJ5" s="827"/>
      <c r="AK5" s="827"/>
      <c r="AL5" s="827"/>
      <c r="AM5" s="827"/>
      <c r="AN5" s="828"/>
      <c r="AO5" s="649" t="s">
        <v>7</v>
      </c>
      <c r="AP5" s="650"/>
      <c r="AQ5" s="650"/>
      <c r="AR5" s="650"/>
      <c r="AS5" s="650"/>
      <c r="AT5" s="650"/>
      <c r="AU5" s="650"/>
      <c r="AV5" s="839" t="s">
        <v>93</v>
      </c>
      <c r="AW5" s="839"/>
      <c r="AX5" s="839"/>
      <c r="AY5" s="839"/>
      <c r="AZ5" s="839"/>
      <c r="BA5" s="839"/>
      <c r="BB5" s="839"/>
      <c r="BC5" s="839"/>
      <c r="BD5" s="839"/>
      <c r="BE5" s="839"/>
      <c r="BF5" s="839"/>
      <c r="BG5" s="839"/>
      <c r="BH5" s="839"/>
      <c r="BI5" s="839"/>
      <c r="BJ5" s="839"/>
      <c r="BK5" s="839"/>
      <c r="BL5" s="839"/>
      <c r="BM5" s="840"/>
      <c r="BN5" s="8"/>
      <c r="BP5" s="674"/>
      <c r="BQ5" s="675"/>
      <c r="BR5" s="675"/>
      <c r="BS5" s="676"/>
      <c r="BT5" s="679"/>
      <c r="BU5" s="680"/>
      <c r="BV5" s="656"/>
      <c r="BW5" s="657"/>
      <c r="BX5" s="657"/>
      <c r="BY5" s="657"/>
      <c r="BZ5" s="657"/>
      <c r="CA5" s="657"/>
      <c r="CB5" s="657"/>
      <c r="CC5" s="657"/>
      <c r="CD5" s="657"/>
      <c r="CE5" s="657"/>
      <c r="CF5" s="657"/>
      <c r="CG5" s="657"/>
      <c r="CH5" s="657"/>
      <c r="CI5" s="657"/>
      <c r="CJ5" s="657"/>
      <c r="CK5" s="657"/>
      <c r="CL5" s="657"/>
      <c r="CM5" s="657"/>
      <c r="CN5" s="657"/>
      <c r="CO5" s="657"/>
      <c r="CP5" s="657"/>
      <c r="CQ5" s="657"/>
      <c r="CR5" s="657"/>
      <c r="CS5" s="657"/>
      <c r="CT5" s="657"/>
      <c r="CU5" s="657"/>
      <c r="CV5" s="657"/>
      <c r="CW5" s="657"/>
      <c r="CX5" s="657"/>
      <c r="CY5" s="657"/>
      <c r="CZ5" s="657"/>
      <c r="DA5" s="657"/>
      <c r="DB5" s="658"/>
      <c r="DC5" s="649" t="s">
        <v>7</v>
      </c>
      <c r="DD5" s="650"/>
      <c r="DE5" s="650"/>
      <c r="DF5" s="650"/>
      <c r="DG5" s="650"/>
      <c r="DH5" s="650"/>
      <c r="DI5" s="650"/>
      <c r="DJ5" s="651" t="str">
        <f>AV5</f>
        <v>課長</v>
      </c>
      <c r="DK5" s="651"/>
      <c r="DL5" s="651"/>
      <c r="DM5" s="651"/>
      <c r="DN5" s="651"/>
      <c r="DO5" s="651"/>
      <c r="DP5" s="651"/>
      <c r="DQ5" s="651"/>
      <c r="DR5" s="651"/>
      <c r="DS5" s="651"/>
      <c r="DT5" s="651"/>
      <c r="DU5" s="651"/>
      <c r="DV5" s="651"/>
      <c r="DW5" s="651"/>
      <c r="DX5" s="651"/>
      <c r="DY5" s="651"/>
      <c r="DZ5" s="651"/>
      <c r="EA5" s="652"/>
      <c r="EJ5" s="52">
        <v>4</v>
      </c>
      <c r="EK5" s="54">
        <v>1904000</v>
      </c>
      <c r="EL5" s="54">
        <v>1908000</v>
      </c>
      <c r="EM5" s="54">
        <f t="shared" si="1"/>
        <v>1</v>
      </c>
      <c r="EN5" s="54">
        <f t="shared" si="2"/>
        <v>0</v>
      </c>
      <c r="EO5" s="54">
        <f t="shared" si="0"/>
        <v>0</v>
      </c>
      <c r="EP5" s="56" t="s">
        <v>173</v>
      </c>
      <c r="EQ5" s="54">
        <f>IF(EO5=0,0,1252800)</f>
        <v>0</v>
      </c>
    </row>
    <row r="6" spans="1:147" s="1" customFormat="1" ht="17.25" customHeight="1" x14ac:dyDescent="0.2">
      <c r="B6" s="863"/>
      <c r="C6" s="864"/>
      <c r="D6" s="864"/>
      <c r="E6" s="865"/>
      <c r="F6" s="679"/>
      <c r="G6" s="680"/>
      <c r="H6" s="826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827"/>
      <c r="Y6" s="827"/>
      <c r="Z6" s="827"/>
      <c r="AA6" s="827"/>
      <c r="AB6" s="827"/>
      <c r="AC6" s="827"/>
      <c r="AD6" s="827"/>
      <c r="AE6" s="827"/>
      <c r="AF6" s="827"/>
      <c r="AG6" s="827"/>
      <c r="AH6" s="827"/>
      <c r="AI6" s="827"/>
      <c r="AJ6" s="827"/>
      <c r="AK6" s="827"/>
      <c r="AL6" s="827"/>
      <c r="AM6" s="827"/>
      <c r="AN6" s="828"/>
      <c r="AO6" s="667" t="s">
        <v>8</v>
      </c>
      <c r="AP6" s="668"/>
      <c r="AQ6" s="10" t="s">
        <v>9</v>
      </c>
      <c r="AR6" s="11"/>
      <c r="AS6" s="11"/>
      <c r="AT6" s="11"/>
      <c r="AU6" s="11"/>
      <c r="AV6" s="838" t="s">
        <v>117</v>
      </c>
      <c r="AW6" s="838"/>
      <c r="AX6" s="838"/>
      <c r="AY6" s="838"/>
      <c r="AZ6" s="838"/>
      <c r="BA6" s="838"/>
      <c r="BB6" s="838"/>
      <c r="BC6" s="838"/>
      <c r="BD6" s="869" t="s">
        <v>118</v>
      </c>
      <c r="BE6" s="869"/>
      <c r="BF6" s="869"/>
      <c r="BG6" s="869"/>
      <c r="BH6" s="869"/>
      <c r="BI6" s="869"/>
      <c r="BJ6" s="869"/>
      <c r="BK6" s="869"/>
      <c r="BL6" s="869"/>
      <c r="BM6" s="870"/>
      <c r="BN6" s="8"/>
      <c r="BP6" s="674"/>
      <c r="BQ6" s="675"/>
      <c r="BR6" s="675"/>
      <c r="BS6" s="676"/>
      <c r="BT6" s="679"/>
      <c r="BU6" s="680"/>
      <c r="BV6" s="656"/>
      <c r="BW6" s="657"/>
      <c r="BX6" s="657"/>
      <c r="BY6" s="657"/>
      <c r="BZ6" s="657"/>
      <c r="CA6" s="657"/>
      <c r="CB6" s="657"/>
      <c r="CC6" s="657"/>
      <c r="CD6" s="657"/>
      <c r="CE6" s="657"/>
      <c r="CF6" s="657"/>
      <c r="CG6" s="657"/>
      <c r="CH6" s="657"/>
      <c r="CI6" s="657"/>
      <c r="CJ6" s="657"/>
      <c r="CK6" s="657"/>
      <c r="CL6" s="657"/>
      <c r="CM6" s="657"/>
      <c r="CN6" s="657"/>
      <c r="CO6" s="657"/>
      <c r="CP6" s="657"/>
      <c r="CQ6" s="657"/>
      <c r="CR6" s="657"/>
      <c r="CS6" s="657"/>
      <c r="CT6" s="657"/>
      <c r="CU6" s="657"/>
      <c r="CV6" s="657"/>
      <c r="CW6" s="657"/>
      <c r="CX6" s="657"/>
      <c r="CY6" s="657"/>
      <c r="CZ6" s="657"/>
      <c r="DA6" s="657"/>
      <c r="DB6" s="658"/>
      <c r="DC6" s="667" t="s">
        <v>8</v>
      </c>
      <c r="DD6" s="668"/>
      <c r="DE6" s="10" t="s">
        <v>9</v>
      </c>
      <c r="DF6" s="11"/>
      <c r="DG6" s="11"/>
      <c r="DH6" s="11"/>
      <c r="DI6" s="11"/>
      <c r="DJ6" s="646" t="str">
        <f>AV6</f>
        <v>センボク</v>
      </c>
      <c r="DK6" s="646"/>
      <c r="DL6" s="646"/>
      <c r="DM6" s="646"/>
      <c r="DN6" s="646"/>
      <c r="DO6" s="646"/>
      <c r="DP6" s="646"/>
      <c r="DQ6" s="646"/>
      <c r="DR6" s="647" t="str">
        <f>BD6</f>
        <v>タロウ</v>
      </c>
      <c r="DS6" s="647"/>
      <c r="DT6" s="647"/>
      <c r="DU6" s="647"/>
      <c r="DV6" s="647"/>
      <c r="DW6" s="647"/>
      <c r="DX6" s="647"/>
      <c r="DY6" s="647"/>
      <c r="DZ6" s="647"/>
      <c r="EA6" s="648"/>
      <c r="EJ6" s="52">
        <v>5</v>
      </c>
      <c r="EK6" s="54">
        <v>1908000</v>
      </c>
      <c r="EL6" s="54">
        <v>1912000</v>
      </c>
      <c r="EM6" s="54">
        <f t="shared" si="1"/>
        <v>1</v>
      </c>
      <c r="EN6" s="54">
        <f t="shared" si="2"/>
        <v>0</v>
      </c>
      <c r="EO6" s="54">
        <f t="shared" si="0"/>
        <v>0</v>
      </c>
      <c r="EP6" s="56" t="s">
        <v>174</v>
      </c>
      <c r="EQ6" s="54">
        <f>IF(EO6=0,0,1255600)</f>
        <v>0</v>
      </c>
    </row>
    <row r="7" spans="1:147" s="1" customFormat="1" ht="30" customHeight="1" x14ac:dyDescent="0.2">
      <c r="B7" s="866"/>
      <c r="C7" s="867"/>
      <c r="D7" s="867"/>
      <c r="E7" s="868"/>
      <c r="F7" s="679"/>
      <c r="G7" s="680"/>
      <c r="H7" s="829"/>
      <c r="I7" s="830"/>
      <c r="J7" s="830"/>
      <c r="K7" s="830"/>
      <c r="L7" s="830"/>
      <c r="M7" s="830"/>
      <c r="N7" s="830"/>
      <c r="O7" s="830"/>
      <c r="P7" s="830"/>
      <c r="Q7" s="830"/>
      <c r="R7" s="830"/>
      <c r="S7" s="830"/>
      <c r="T7" s="830"/>
      <c r="U7" s="830"/>
      <c r="V7" s="830"/>
      <c r="W7" s="830"/>
      <c r="X7" s="830"/>
      <c r="Y7" s="830"/>
      <c r="Z7" s="830"/>
      <c r="AA7" s="830"/>
      <c r="AB7" s="830"/>
      <c r="AC7" s="830"/>
      <c r="AD7" s="830"/>
      <c r="AE7" s="830"/>
      <c r="AF7" s="830"/>
      <c r="AG7" s="830"/>
      <c r="AH7" s="830"/>
      <c r="AI7" s="830"/>
      <c r="AJ7" s="830"/>
      <c r="AK7" s="830"/>
      <c r="AL7" s="830"/>
      <c r="AM7" s="830"/>
      <c r="AN7" s="831"/>
      <c r="AO7" s="669"/>
      <c r="AP7" s="670"/>
      <c r="AQ7" s="12"/>
      <c r="AR7" s="12"/>
      <c r="AS7" s="12"/>
      <c r="AT7" s="12"/>
      <c r="AU7" s="12"/>
      <c r="AV7" s="280" t="s">
        <v>94</v>
      </c>
      <c r="AW7" s="280"/>
      <c r="AX7" s="280"/>
      <c r="AY7" s="280"/>
      <c r="AZ7" s="280"/>
      <c r="BA7" s="280"/>
      <c r="BB7" s="280"/>
      <c r="BC7" s="280"/>
      <c r="BD7" s="818" t="s">
        <v>95</v>
      </c>
      <c r="BE7" s="818"/>
      <c r="BF7" s="818"/>
      <c r="BG7" s="818"/>
      <c r="BH7" s="818"/>
      <c r="BI7" s="818"/>
      <c r="BJ7" s="818"/>
      <c r="BK7" s="818"/>
      <c r="BL7" s="818"/>
      <c r="BM7" s="819"/>
      <c r="BN7" s="8"/>
      <c r="BP7" s="471"/>
      <c r="BQ7" s="677"/>
      <c r="BR7" s="677"/>
      <c r="BS7" s="678"/>
      <c r="BT7" s="679"/>
      <c r="BU7" s="680"/>
      <c r="BV7" s="659"/>
      <c r="BW7" s="660"/>
      <c r="BX7" s="660"/>
      <c r="BY7" s="660"/>
      <c r="BZ7" s="660"/>
      <c r="CA7" s="660"/>
      <c r="CB7" s="660"/>
      <c r="CC7" s="660"/>
      <c r="CD7" s="660"/>
      <c r="CE7" s="660"/>
      <c r="CF7" s="660"/>
      <c r="CG7" s="660"/>
      <c r="CH7" s="660"/>
      <c r="CI7" s="660"/>
      <c r="CJ7" s="660"/>
      <c r="CK7" s="660"/>
      <c r="CL7" s="660"/>
      <c r="CM7" s="660"/>
      <c r="CN7" s="660"/>
      <c r="CO7" s="660"/>
      <c r="CP7" s="660"/>
      <c r="CQ7" s="660"/>
      <c r="CR7" s="660"/>
      <c r="CS7" s="660"/>
      <c r="CT7" s="660"/>
      <c r="CU7" s="660"/>
      <c r="CV7" s="660"/>
      <c r="CW7" s="660"/>
      <c r="CX7" s="660"/>
      <c r="CY7" s="660"/>
      <c r="CZ7" s="660"/>
      <c r="DA7" s="660"/>
      <c r="DB7" s="661"/>
      <c r="DC7" s="669"/>
      <c r="DD7" s="670"/>
      <c r="DE7" s="12"/>
      <c r="DF7" s="12"/>
      <c r="DG7" s="12"/>
      <c r="DH7" s="12"/>
      <c r="DI7" s="12"/>
      <c r="DJ7" s="643" t="str">
        <f>AV7</f>
        <v>仙北</v>
      </c>
      <c r="DK7" s="643"/>
      <c r="DL7" s="643"/>
      <c r="DM7" s="643"/>
      <c r="DN7" s="643"/>
      <c r="DO7" s="643"/>
      <c r="DP7" s="643"/>
      <c r="DQ7" s="643"/>
      <c r="DR7" s="644" t="str">
        <f>BD7</f>
        <v>太郎</v>
      </c>
      <c r="DS7" s="644"/>
      <c r="DT7" s="644"/>
      <c r="DU7" s="644"/>
      <c r="DV7" s="644"/>
      <c r="DW7" s="644"/>
      <c r="DX7" s="644"/>
      <c r="DY7" s="644"/>
      <c r="DZ7" s="644"/>
      <c r="EA7" s="645"/>
      <c r="EJ7" s="52">
        <v>6</v>
      </c>
      <c r="EK7" s="54">
        <v>1912000</v>
      </c>
      <c r="EL7" s="54">
        <v>1916000</v>
      </c>
      <c r="EM7" s="54">
        <f t="shared" si="1"/>
        <v>1</v>
      </c>
      <c r="EN7" s="54">
        <f t="shared" si="2"/>
        <v>0</v>
      </c>
      <c r="EO7" s="54">
        <f t="shared" si="0"/>
        <v>0</v>
      </c>
      <c r="EP7" s="56" t="s">
        <v>175</v>
      </c>
      <c r="EQ7" s="54">
        <f>IF(EO7=0,0,1258400)</f>
        <v>0</v>
      </c>
    </row>
    <row r="8" spans="1:147" s="1" customFormat="1" ht="24" customHeight="1" x14ac:dyDescent="0.2">
      <c r="B8" s="223" t="s">
        <v>10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308"/>
      <c r="N8" s="223" t="s">
        <v>11</v>
      </c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308"/>
      <c r="AA8" s="288" t="s">
        <v>150</v>
      </c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90"/>
      <c r="AN8" s="223" t="s">
        <v>12</v>
      </c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308"/>
      <c r="BA8" s="223" t="s">
        <v>13</v>
      </c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308"/>
      <c r="BN8" s="13"/>
      <c r="BP8" s="223" t="s">
        <v>10</v>
      </c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308"/>
      <c r="CB8" s="223" t="s">
        <v>11</v>
      </c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308"/>
      <c r="CO8" s="288" t="s">
        <v>150</v>
      </c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90"/>
      <c r="DB8" s="223" t="s">
        <v>12</v>
      </c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308"/>
      <c r="DO8" s="223" t="s">
        <v>13</v>
      </c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308"/>
      <c r="EJ8" s="52">
        <v>7</v>
      </c>
      <c r="EK8" s="54">
        <v>1916000</v>
      </c>
      <c r="EL8" s="54">
        <v>1920000</v>
      </c>
      <c r="EM8" s="54">
        <f t="shared" si="1"/>
        <v>1</v>
      </c>
      <c r="EN8" s="54">
        <f t="shared" si="2"/>
        <v>0</v>
      </c>
      <c r="EO8" s="54">
        <f t="shared" si="0"/>
        <v>0</v>
      </c>
      <c r="EP8" s="56" t="s">
        <v>176</v>
      </c>
      <c r="EQ8" s="54">
        <f>IF(EO8=0,0,1261200)</f>
        <v>0</v>
      </c>
    </row>
    <row r="9" spans="1:147" s="1" customFormat="1" ht="19.5" customHeight="1" x14ac:dyDescent="0.2">
      <c r="B9" s="847" t="s">
        <v>116</v>
      </c>
      <c r="C9" s="848"/>
      <c r="D9" s="848"/>
      <c r="E9" s="848"/>
      <c r="F9" s="848"/>
      <c r="G9" s="848"/>
      <c r="H9" s="848"/>
      <c r="I9" s="848"/>
      <c r="J9" s="848"/>
      <c r="K9" s="848"/>
      <c r="L9" s="848"/>
      <c r="M9" s="849"/>
      <c r="N9" s="14" t="s">
        <v>14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 t="s">
        <v>15</v>
      </c>
      <c r="AA9" s="17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6" t="s">
        <v>15</v>
      </c>
      <c r="AN9" s="18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6" t="s">
        <v>15</v>
      </c>
      <c r="BA9" s="14" t="s">
        <v>14</v>
      </c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6" t="s">
        <v>15</v>
      </c>
      <c r="BN9" s="20"/>
      <c r="BP9" s="237" t="str">
        <f>B9</f>
        <v>給　料</v>
      </c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853"/>
      <c r="CB9" s="14" t="s">
        <v>14</v>
      </c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6" t="s">
        <v>15</v>
      </c>
      <c r="CO9" s="17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6" t="s">
        <v>15</v>
      </c>
      <c r="DB9" s="18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6" t="s">
        <v>15</v>
      </c>
      <c r="DO9" s="14" t="s">
        <v>14</v>
      </c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6" t="s">
        <v>15</v>
      </c>
      <c r="EJ9" s="52">
        <v>8</v>
      </c>
      <c r="EK9" s="54">
        <v>1920000</v>
      </c>
      <c r="EL9" s="54">
        <v>3600000</v>
      </c>
      <c r="EM9" s="54">
        <f t="shared" si="1"/>
        <v>1</v>
      </c>
      <c r="EN9" s="54">
        <f t="shared" si="2"/>
        <v>1</v>
      </c>
      <c r="EO9" s="54">
        <f t="shared" si="0"/>
        <v>1</v>
      </c>
      <c r="EP9" s="56" t="s">
        <v>157</v>
      </c>
      <c r="EQ9" s="54">
        <f>IF(EO9=0,0,ROUNDDOWN(N10/4,-3)*2.8-80000)</f>
        <v>1317200</v>
      </c>
    </row>
    <row r="10" spans="1:147" s="1" customFormat="1" ht="28.5" customHeight="1" x14ac:dyDescent="0.2">
      <c r="B10" s="850"/>
      <c r="C10" s="851"/>
      <c r="D10" s="851"/>
      <c r="E10" s="851"/>
      <c r="F10" s="851"/>
      <c r="G10" s="851"/>
      <c r="H10" s="851"/>
      <c r="I10" s="851"/>
      <c r="J10" s="851"/>
      <c r="K10" s="851"/>
      <c r="L10" s="851"/>
      <c r="M10" s="852"/>
      <c r="N10" s="855">
        <v>1999999</v>
      </c>
      <c r="O10" s="856"/>
      <c r="P10" s="856"/>
      <c r="Q10" s="856"/>
      <c r="R10" s="856"/>
      <c r="S10" s="856"/>
      <c r="T10" s="856"/>
      <c r="U10" s="856"/>
      <c r="V10" s="856"/>
      <c r="W10" s="856"/>
      <c r="X10" s="856"/>
      <c r="Y10" s="856"/>
      <c r="Z10" s="857"/>
      <c r="AA10" s="858">
        <f>EQ14</f>
        <v>1317200</v>
      </c>
      <c r="AB10" s="859"/>
      <c r="AC10" s="859"/>
      <c r="AD10" s="859"/>
      <c r="AE10" s="859"/>
      <c r="AF10" s="859"/>
      <c r="AG10" s="859"/>
      <c r="AH10" s="859"/>
      <c r="AI10" s="859"/>
      <c r="AJ10" s="859"/>
      <c r="AK10" s="859"/>
      <c r="AL10" s="859"/>
      <c r="AM10" s="860"/>
      <c r="AN10" s="855">
        <v>3050000</v>
      </c>
      <c r="AO10" s="856"/>
      <c r="AP10" s="856"/>
      <c r="AQ10" s="856"/>
      <c r="AR10" s="856"/>
      <c r="AS10" s="856"/>
      <c r="AT10" s="856"/>
      <c r="AU10" s="856"/>
      <c r="AV10" s="856"/>
      <c r="AW10" s="856"/>
      <c r="AX10" s="856"/>
      <c r="AY10" s="856"/>
      <c r="AZ10" s="857"/>
      <c r="BA10" s="855">
        <v>0</v>
      </c>
      <c r="BB10" s="856"/>
      <c r="BC10" s="856"/>
      <c r="BD10" s="856"/>
      <c r="BE10" s="856"/>
      <c r="BF10" s="856"/>
      <c r="BG10" s="856"/>
      <c r="BH10" s="856"/>
      <c r="BI10" s="856"/>
      <c r="BJ10" s="856"/>
      <c r="BK10" s="856"/>
      <c r="BL10" s="856"/>
      <c r="BM10" s="857"/>
      <c r="BN10" s="21"/>
      <c r="BP10" s="239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854"/>
      <c r="CB10" s="808">
        <f>N10</f>
        <v>1999999</v>
      </c>
      <c r="CC10" s="809"/>
      <c r="CD10" s="809"/>
      <c r="CE10" s="809"/>
      <c r="CF10" s="809"/>
      <c r="CG10" s="809"/>
      <c r="CH10" s="809"/>
      <c r="CI10" s="809"/>
      <c r="CJ10" s="809"/>
      <c r="CK10" s="809"/>
      <c r="CL10" s="809"/>
      <c r="CM10" s="809"/>
      <c r="CN10" s="810"/>
      <c r="CO10" s="808">
        <f>AA10</f>
        <v>1317200</v>
      </c>
      <c r="CP10" s="809"/>
      <c r="CQ10" s="809"/>
      <c r="CR10" s="809"/>
      <c r="CS10" s="809"/>
      <c r="CT10" s="809"/>
      <c r="CU10" s="809"/>
      <c r="CV10" s="809"/>
      <c r="CW10" s="809"/>
      <c r="CX10" s="809"/>
      <c r="CY10" s="809"/>
      <c r="CZ10" s="809"/>
      <c r="DA10" s="810"/>
      <c r="DB10" s="808">
        <f>AN10</f>
        <v>3050000</v>
      </c>
      <c r="DC10" s="809"/>
      <c r="DD10" s="809"/>
      <c r="DE10" s="809"/>
      <c r="DF10" s="809"/>
      <c r="DG10" s="809"/>
      <c r="DH10" s="809"/>
      <c r="DI10" s="809"/>
      <c r="DJ10" s="809"/>
      <c r="DK10" s="809"/>
      <c r="DL10" s="809"/>
      <c r="DM10" s="809"/>
      <c r="DN10" s="810"/>
      <c r="DO10" s="808">
        <f>BA10</f>
        <v>0</v>
      </c>
      <c r="DP10" s="809"/>
      <c r="DQ10" s="809"/>
      <c r="DR10" s="809"/>
      <c r="DS10" s="809"/>
      <c r="DT10" s="809"/>
      <c r="DU10" s="809"/>
      <c r="DV10" s="809"/>
      <c r="DW10" s="809"/>
      <c r="DX10" s="809"/>
      <c r="DY10" s="809"/>
      <c r="DZ10" s="809"/>
      <c r="EA10" s="810"/>
      <c r="EJ10" s="52">
        <v>9</v>
      </c>
      <c r="EK10" s="54">
        <v>3600000</v>
      </c>
      <c r="EL10" s="54">
        <v>6600000</v>
      </c>
      <c r="EM10" s="54">
        <f t="shared" si="1"/>
        <v>0</v>
      </c>
      <c r="EN10" s="54">
        <f t="shared" si="2"/>
        <v>1</v>
      </c>
      <c r="EO10" s="54">
        <f t="shared" si="0"/>
        <v>0</v>
      </c>
      <c r="EP10" s="56" t="s">
        <v>158</v>
      </c>
      <c r="EQ10" s="54">
        <f>IF(EO10=0,0,ROUNDDOWN(N10/4,-3)*3.2-440000)</f>
        <v>0</v>
      </c>
    </row>
    <row r="11" spans="1:147" s="1" customFormat="1" ht="19.5" customHeight="1" x14ac:dyDescent="0.15">
      <c r="B11" s="120" t="s">
        <v>138</v>
      </c>
      <c r="C11" s="121"/>
      <c r="D11" s="121"/>
      <c r="E11" s="121"/>
      <c r="F11" s="121"/>
      <c r="G11" s="121"/>
      <c r="H11" s="121"/>
      <c r="I11" s="121"/>
      <c r="J11" s="121"/>
      <c r="K11" s="122" t="s">
        <v>139</v>
      </c>
      <c r="L11" s="123"/>
      <c r="M11" s="123"/>
      <c r="N11" s="123"/>
      <c r="O11" s="123"/>
      <c r="P11" s="123"/>
      <c r="Q11" s="123"/>
      <c r="R11" s="123"/>
      <c r="S11" s="123"/>
      <c r="T11" s="124"/>
      <c r="U11" s="128" t="s">
        <v>16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30"/>
      <c r="AV11" s="131" t="s">
        <v>179</v>
      </c>
      <c r="AW11" s="132"/>
      <c r="AX11" s="132"/>
      <c r="AY11" s="133"/>
      <c r="AZ11" s="122" t="s">
        <v>178</v>
      </c>
      <c r="BA11" s="123"/>
      <c r="BB11" s="123"/>
      <c r="BC11" s="123"/>
      <c r="BD11" s="123"/>
      <c r="BE11" s="123"/>
      <c r="BF11" s="123"/>
      <c r="BG11" s="123"/>
      <c r="BH11" s="123"/>
      <c r="BI11" s="124"/>
      <c r="BJ11" s="132" t="s">
        <v>17</v>
      </c>
      <c r="BK11" s="132"/>
      <c r="BL11" s="132"/>
      <c r="BM11" s="133"/>
      <c r="BP11" s="120" t="s">
        <v>138</v>
      </c>
      <c r="BQ11" s="121"/>
      <c r="BR11" s="121"/>
      <c r="BS11" s="121"/>
      <c r="BT11" s="121"/>
      <c r="BU11" s="121"/>
      <c r="BV11" s="121"/>
      <c r="BW11" s="121"/>
      <c r="BX11" s="121"/>
      <c r="BY11" s="122" t="s">
        <v>139</v>
      </c>
      <c r="BZ11" s="123"/>
      <c r="CA11" s="123"/>
      <c r="CB11" s="123"/>
      <c r="CC11" s="123"/>
      <c r="CD11" s="123"/>
      <c r="CE11" s="123"/>
      <c r="CF11" s="123"/>
      <c r="CG11" s="123"/>
      <c r="CH11" s="124"/>
      <c r="CI11" s="128" t="s">
        <v>16</v>
      </c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30"/>
      <c r="DJ11" s="131" t="s">
        <v>179</v>
      </c>
      <c r="DK11" s="132"/>
      <c r="DL11" s="132"/>
      <c r="DM11" s="133"/>
      <c r="DN11" s="122" t="s">
        <v>178</v>
      </c>
      <c r="DO11" s="123"/>
      <c r="DP11" s="123"/>
      <c r="DQ11" s="123"/>
      <c r="DR11" s="123"/>
      <c r="DS11" s="123"/>
      <c r="DT11" s="123"/>
      <c r="DU11" s="123"/>
      <c r="DV11" s="123"/>
      <c r="DW11" s="124"/>
      <c r="DX11" s="132" t="s">
        <v>17</v>
      </c>
      <c r="DY11" s="132"/>
      <c r="DZ11" s="132"/>
      <c r="EA11" s="133"/>
      <c r="EJ11" s="52">
        <v>10</v>
      </c>
      <c r="EK11" s="54">
        <v>6600000</v>
      </c>
      <c r="EL11" s="54">
        <v>8500000</v>
      </c>
      <c r="EM11" s="54">
        <f t="shared" si="1"/>
        <v>0</v>
      </c>
      <c r="EN11" s="54">
        <f t="shared" si="2"/>
        <v>1</v>
      </c>
      <c r="EO11" s="54">
        <f t="shared" si="0"/>
        <v>0</v>
      </c>
      <c r="EP11" s="56" t="s">
        <v>159</v>
      </c>
      <c r="EQ11" s="54">
        <f>IF(EO11=0,0,ROUNDDOWN(N10*0.9-1100000,0))</f>
        <v>0</v>
      </c>
    </row>
    <row r="12" spans="1:147" s="1" customFormat="1" ht="13.5" customHeight="1" x14ac:dyDescent="0.2">
      <c r="B12" s="143" t="s">
        <v>18</v>
      </c>
      <c r="C12" s="144"/>
      <c r="D12" s="144"/>
      <c r="E12" s="144"/>
      <c r="F12" s="144"/>
      <c r="G12" s="144"/>
      <c r="H12" s="151" t="s">
        <v>19</v>
      </c>
      <c r="I12" s="152"/>
      <c r="J12" s="152"/>
      <c r="K12" s="125"/>
      <c r="L12" s="126"/>
      <c r="M12" s="126"/>
      <c r="N12" s="126"/>
      <c r="O12" s="126"/>
      <c r="P12" s="126"/>
      <c r="Q12" s="126"/>
      <c r="R12" s="126"/>
      <c r="S12" s="126"/>
      <c r="T12" s="127"/>
      <c r="U12" s="148" t="s">
        <v>140</v>
      </c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50"/>
      <c r="AV12" s="134"/>
      <c r="AW12" s="135"/>
      <c r="AX12" s="135"/>
      <c r="AY12" s="136"/>
      <c r="AZ12" s="140"/>
      <c r="BA12" s="141"/>
      <c r="BB12" s="141"/>
      <c r="BC12" s="141"/>
      <c r="BD12" s="141"/>
      <c r="BE12" s="141"/>
      <c r="BF12" s="141"/>
      <c r="BG12" s="141"/>
      <c r="BH12" s="141"/>
      <c r="BI12" s="142"/>
      <c r="BJ12" s="135"/>
      <c r="BK12" s="135"/>
      <c r="BL12" s="135"/>
      <c r="BM12" s="136"/>
      <c r="BP12" s="143" t="s">
        <v>18</v>
      </c>
      <c r="BQ12" s="144"/>
      <c r="BR12" s="144"/>
      <c r="BS12" s="144"/>
      <c r="BT12" s="144"/>
      <c r="BU12" s="144"/>
      <c r="BV12" s="151" t="s">
        <v>19</v>
      </c>
      <c r="BW12" s="152"/>
      <c r="BX12" s="152"/>
      <c r="BY12" s="125"/>
      <c r="BZ12" s="126"/>
      <c r="CA12" s="126"/>
      <c r="CB12" s="126"/>
      <c r="CC12" s="126"/>
      <c r="CD12" s="126"/>
      <c r="CE12" s="126"/>
      <c r="CF12" s="126"/>
      <c r="CG12" s="126"/>
      <c r="CH12" s="127"/>
      <c r="CI12" s="148" t="s">
        <v>140</v>
      </c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50"/>
      <c r="DJ12" s="134"/>
      <c r="DK12" s="135"/>
      <c r="DL12" s="135"/>
      <c r="DM12" s="136"/>
      <c r="DN12" s="140"/>
      <c r="DO12" s="141"/>
      <c r="DP12" s="141"/>
      <c r="DQ12" s="141"/>
      <c r="DR12" s="141"/>
      <c r="DS12" s="141"/>
      <c r="DT12" s="141"/>
      <c r="DU12" s="141"/>
      <c r="DV12" s="141"/>
      <c r="DW12" s="142"/>
      <c r="DX12" s="135"/>
      <c r="DY12" s="135"/>
      <c r="DZ12" s="135"/>
      <c r="EA12" s="136"/>
      <c r="EJ12" s="52">
        <v>11</v>
      </c>
      <c r="EK12" s="54">
        <v>8500000</v>
      </c>
      <c r="EL12" s="54">
        <v>1000000000000</v>
      </c>
      <c r="EM12" s="54">
        <f t="shared" si="1"/>
        <v>0</v>
      </c>
      <c r="EN12" s="54">
        <f t="shared" si="2"/>
        <v>1</v>
      </c>
      <c r="EO12" s="54">
        <f t="shared" si="0"/>
        <v>0</v>
      </c>
      <c r="EP12" s="56" t="s">
        <v>160</v>
      </c>
      <c r="EQ12" s="54">
        <f>IF(EO12=0,0,ROUNDDOWN(N10-1950000,0))</f>
        <v>0</v>
      </c>
    </row>
    <row r="13" spans="1:147" s="1" customFormat="1" ht="21" customHeight="1" thickBot="1" x14ac:dyDescent="0.25">
      <c r="B13" s="341"/>
      <c r="C13" s="145"/>
      <c r="D13" s="145"/>
      <c r="E13" s="145"/>
      <c r="F13" s="145"/>
      <c r="G13" s="145"/>
      <c r="H13" s="342"/>
      <c r="I13" s="343"/>
      <c r="J13" s="343"/>
      <c r="K13" s="140"/>
      <c r="L13" s="141"/>
      <c r="M13" s="141"/>
      <c r="N13" s="141"/>
      <c r="O13" s="141"/>
      <c r="P13" s="141"/>
      <c r="Q13" s="141"/>
      <c r="R13" s="141"/>
      <c r="S13" s="141"/>
      <c r="T13" s="142"/>
      <c r="U13" s="155" t="s">
        <v>20</v>
      </c>
      <c r="V13" s="153"/>
      <c r="W13" s="153"/>
      <c r="X13" s="153"/>
      <c r="Y13" s="153"/>
      <c r="Z13" s="154"/>
      <c r="AA13" s="155" t="s">
        <v>21</v>
      </c>
      <c r="AB13" s="153"/>
      <c r="AC13" s="153"/>
      <c r="AD13" s="153"/>
      <c r="AE13" s="153"/>
      <c r="AF13" s="153"/>
      <c r="AG13" s="153"/>
      <c r="AH13" s="153"/>
      <c r="AI13" s="154"/>
      <c r="AJ13" s="155" t="s">
        <v>22</v>
      </c>
      <c r="AK13" s="153"/>
      <c r="AL13" s="153"/>
      <c r="AM13" s="153"/>
      <c r="AN13" s="153"/>
      <c r="AO13" s="153"/>
      <c r="AP13" s="155" t="s">
        <v>181</v>
      </c>
      <c r="AQ13" s="153"/>
      <c r="AR13" s="153"/>
      <c r="AS13" s="153"/>
      <c r="AT13" s="153"/>
      <c r="AU13" s="154"/>
      <c r="AV13" s="137"/>
      <c r="AW13" s="138"/>
      <c r="AX13" s="138"/>
      <c r="AY13" s="139"/>
      <c r="AZ13" s="344" t="s">
        <v>68</v>
      </c>
      <c r="BA13" s="345"/>
      <c r="BB13" s="345"/>
      <c r="BC13" s="345"/>
      <c r="BD13" s="345"/>
      <c r="BE13" s="346"/>
      <c r="BF13" s="811" t="s">
        <v>23</v>
      </c>
      <c r="BG13" s="811"/>
      <c r="BH13" s="811"/>
      <c r="BI13" s="811"/>
      <c r="BJ13" s="138"/>
      <c r="BK13" s="138"/>
      <c r="BL13" s="138"/>
      <c r="BM13" s="139"/>
      <c r="BP13" s="341"/>
      <c r="BQ13" s="145"/>
      <c r="BR13" s="145"/>
      <c r="BS13" s="145"/>
      <c r="BT13" s="145"/>
      <c r="BU13" s="145"/>
      <c r="BV13" s="342"/>
      <c r="BW13" s="343"/>
      <c r="BX13" s="343"/>
      <c r="BY13" s="140"/>
      <c r="BZ13" s="141"/>
      <c r="CA13" s="141"/>
      <c r="CB13" s="141"/>
      <c r="CC13" s="141"/>
      <c r="CD13" s="141"/>
      <c r="CE13" s="141"/>
      <c r="CF13" s="141"/>
      <c r="CG13" s="141"/>
      <c r="CH13" s="142"/>
      <c r="CI13" s="155" t="s">
        <v>20</v>
      </c>
      <c r="CJ13" s="153"/>
      <c r="CK13" s="153"/>
      <c r="CL13" s="153"/>
      <c r="CM13" s="153"/>
      <c r="CN13" s="154"/>
      <c r="CO13" s="155" t="s">
        <v>21</v>
      </c>
      <c r="CP13" s="153"/>
      <c r="CQ13" s="153"/>
      <c r="CR13" s="153"/>
      <c r="CS13" s="153"/>
      <c r="CT13" s="153"/>
      <c r="CU13" s="153"/>
      <c r="CV13" s="153"/>
      <c r="CW13" s="154"/>
      <c r="CX13" s="155" t="s">
        <v>22</v>
      </c>
      <c r="CY13" s="153"/>
      <c r="CZ13" s="153"/>
      <c r="DA13" s="153"/>
      <c r="DB13" s="153"/>
      <c r="DC13" s="153"/>
      <c r="DD13" s="155" t="s">
        <v>181</v>
      </c>
      <c r="DE13" s="153"/>
      <c r="DF13" s="153"/>
      <c r="DG13" s="153"/>
      <c r="DH13" s="153"/>
      <c r="DI13" s="154"/>
      <c r="DJ13" s="137"/>
      <c r="DK13" s="138"/>
      <c r="DL13" s="138"/>
      <c r="DM13" s="139"/>
      <c r="DN13" s="344" t="s">
        <v>68</v>
      </c>
      <c r="DO13" s="345"/>
      <c r="DP13" s="345"/>
      <c r="DQ13" s="345"/>
      <c r="DR13" s="345"/>
      <c r="DS13" s="346"/>
      <c r="DT13" s="811" t="s">
        <v>23</v>
      </c>
      <c r="DU13" s="811"/>
      <c r="DV13" s="811"/>
      <c r="DW13" s="811"/>
      <c r="DX13" s="138"/>
      <c r="DY13" s="138"/>
      <c r="DZ13" s="138"/>
      <c r="EA13" s="139"/>
      <c r="EJ13" s="52"/>
      <c r="EK13" s="54"/>
      <c r="EL13" s="54"/>
      <c r="EM13" s="54"/>
      <c r="EN13" s="54"/>
      <c r="EO13" s="54"/>
      <c r="EP13" s="56"/>
      <c r="EQ13" s="57"/>
    </row>
    <row r="14" spans="1:147" s="1" customFormat="1" ht="16.5" customHeight="1" thickBot="1" x14ac:dyDescent="0.25">
      <c r="B14" s="155" t="s">
        <v>24</v>
      </c>
      <c r="C14" s="153"/>
      <c r="D14" s="154"/>
      <c r="E14" s="155" t="s">
        <v>25</v>
      </c>
      <c r="F14" s="153"/>
      <c r="G14" s="153"/>
      <c r="H14" s="75"/>
      <c r="I14" s="76"/>
      <c r="J14" s="77"/>
      <c r="K14" s="106"/>
      <c r="L14" s="106"/>
      <c r="M14" s="106"/>
      <c r="N14" s="106"/>
      <c r="O14" s="106"/>
      <c r="P14" s="106"/>
      <c r="Q14" s="106"/>
      <c r="R14" s="106"/>
      <c r="S14" s="106"/>
      <c r="T14" s="105" t="s">
        <v>26</v>
      </c>
      <c r="U14" s="335" t="s">
        <v>28</v>
      </c>
      <c r="V14" s="336"/>
      <c r="W14" s="336"/>
      <c r="X14" s="151" t="s">
        <v>180</v>
      </c>
      <c r="Y14" s="152"/>
      <c r="Z14" s="337"/>
      <c r="AA14" s="335" t="s">
        <v>27</v>
      </c>
      <c r="AB14" s="336"/>
      <c r="AC14" s="338"/>
      <c r="AD14" s="336" t="s">
        <v>28</v>
      </c>
      <c r="AE14" s="336"/>
      <c r="AF14" s="336"/>
      <c r="AG14" s="151" t="s">
        <v>180</v>
      </c>
      <c r="AH14" s="152"/>
      <c r="AI14" s="337"/>
      <c r="AJ14" s="335" t="s">
        <v>28</v>
      </c>
      <c r="AK14" s="336"/>
      <c r="AL14" s="336"/>
      <c r="AM14" s="151" t="s">
        <v>180</v>
      </c>
      <c r="AN14" s="152"/>
      <c r="AO14" s="337"/>
      <c r="AP14" s="335" t="s">
        <v>28</v>
      </c>
      <c r="AQ14" s="336"/>
      <c r="AR14" s="340"/>
      <c r="AS14" s="152" t="s">
        <v>180</v>
      </c>
      <c r="AT14" s="152"/>
      <c r="AU14" s="337"/>
      <c r="AV14" s="335" t="s">
        <v>28</v>
      </c>
      <c r="AW14" s="336"/>
      <c r="AX14" s="336"/>
      <c r="AY14" s="340"/>
      <c r="AZ14" s="335" t="s">
        <v>27</v>
      </c>
      <c r="BA14" s="336"/>
      <c r="BB14" s="410"/>
      <c r="BC14" s="339" t="s">
        <v>28</v>
      </c>
      <c r="BD14" s="336"/>
      <c r="BE14" s="340"/>
      <c r="BF14" s="335" t="s">
        <v>29</v>
      </c>
      <c r="BG14" s="336"/>
      <c r="BH14" s="336"/>
      <c r="BI14" s="340"/>
      <c r="BJ14" s="335" t="s">
        <v>29</v>
      </c>
      <c r="BK14" s="336"/>
      <c r="BL14" s="336"/>
      <c r="BM14" s="340"/>
      <c r="BP14" s="155" t="s">
        <v>24</v>
      </c>
      <c r="BQ14" s="153"/>
      <c r="BR14" s="154"/>
      <c r="BS14" s="155" t="s">
        <v>25</v>
      </c>
      <c r="BT14" s="153"/>
      <c r="BU14" s="153"/>
      <c r="BV14" s="75"/>
      <c r="BW14" s="76"/>
      <c r="BX14" s="77"/>
      <c r="BY14" s="104"/>
      <c r="BZ14" s="104"/>
      <c r="CA14" s="104"/>
      <c r="CB14" s="104"/>
      <c r="CC14" s="104"/>
      <c r="CD14" s="104"/>
      <c r="CE14" s="104"/>
      <c r="CF14" s="104"/>
      <c r="CG14" s="104"/>
      <c r="CH14" s="105" t="s">
        <v>26</v>
      </c>
      <c r="CI14" s="335" t="s">
        <v>28</v>
      </c>
      <c r="CJ14" s="336"/>
      <c r="CK14" s="336"/>
      <c r="CL14" s="151" t="s">
        <v>180</v>
      </c>
      <c r="CM14" s="152"/>
      <c r="CN14" s="337"/>
      <c r="CO14" s="335" t="s">
        <v>27</v>
      </c>
      <c r="CP14" s="336"/>
      <c r="CQ14" s="338"/>
      <c r="CR14" s="336" t="s">
        <v>28</v>
      </c>
      <c r="CS14" s="336"/>
      <c r="CT14" s="336"/>
      <c r="CU14" s="151" t="s">
        <v>180</v>
      </c>
      <c r="CV14" s="152"/>
      <c r="CW14" s="337"/>
      <c r="CX14" s="335" t="s">
        <v>28</v>
      </c>
      <c r="CY14" s="336"/>
      <c r="CZ14" s="336"/>
      <c r="DA14" s="151" t="s">
        <v>180</v>
      </c>
      <c r="DB14" s="152"/>
      <c r="DC14" s="337"/>
      <c r="DD14" s="335" t="s">
        <v>28</v>
      </c>
      <c r="DE14" s="336"/>
      <c r="DF14" s="340"/>
      <c r="DG14" s="152" t="s">
        <v>180</v>
      </c>
      <c r="DH14" s="152"/>
      <c r="DI14" s="337"/>
      <c r="DJ14" s="335" t="s">
        <v>28</v>
      </c>
      <c r="DK14" s="336"/>
      <c r="DL14" s="336"/>
      <c r="DM14" s="340"/>
      <c r="DN14" s="335" t="s">
        <v>27</v>
      </c>
      <c r="DO14" s="336"/>
      <c r="DP14" s="410"/>
      <c r="DQ14" s="339" t="s">
        <v>28</v>
      </c>
      <c r="DR14" s="336"/>
      <c r="DS14" s="340"/>
      <c r="DT14" s="335" t="s">
        <v>29</v>
      </c>
      <c r="DU14" s="336"/>
      <c r="DV14" s="336"/>
      <c r="DW14" s="340"/>
      <c r="DX14" s="335" t="s">
        <v>29</v>
      </c>
      <c r="DY14" s="336"/>
      <c r="DZ14" s="336"/>
      <c r="EA14" s="340"/>
      <c r="EQ14" s="58">
        <f>SUM(EQ2:EQ13)</f>
        <v>1317200</v>
      </c>
    </row>
    <row r="15" spans="1:147" s="1" customFormat="1" ht="7.5" customHeight="1" x14ac:dyDescent="0.2">
      <c r="B15" s="325" t="s">
        <v>121</v>
      </c>
      <c r="C15" s="326"/>
      <c r="D15" s="327"/>
      <c r="E15" s="325"/>
      <c r="F15" s="326"/>
      <c r="G15" s="326"/>
      <c r="H15" s="359"/>
      <c r="I15" s="360"/>
      <c r="J15" s="361"/>
      <c r="K15" s="798">
        <v>380000</v>
      </c>
      <c r="L15" s="799"/>
      <c r="M15" s="799"/>
      <c r="N15" s="799"/>
      <c r="O15" s="799"/>
      <c r="P15" s="799"/>
      <c r="Q15" s="799"/>
      <c r="R15" s="799"/>
      <c r="S15" s="799"/>
      <c r="T15" s="800"/>
      <c r="U15" s="353"/>
      <c r="V15" s="354"/>
      <c r="W15" s="354"/>
      <c r="X15" s="328"/>
      <c r="Y15" s="329"/>
      <c r="Z15" s="330"/>
      <c r="AA15" s="328"/>
      <c r="AB15" s="329"/>
      <c r="AC15" s="357"/>
      <c r="AD15" s="329"/>
      <c r="AE15" s="329"/>
      <c r="AF15" s="329"/>
      <c r="AG15" s="328"/>
      <c r="AH15" s="329"/>
      <c r="AI15" s="330"/>
      <c r="AJ15" s="328">
        <v>4</v>
      </c>
      <c r="AK15" s="329"/>
      <c r="AL15" s="329"/>
      <c r="AM15" s="328"/>
      <c r="AN15" s="329"/>
      <c r="AO15" s="330"/>
      <c r="AP15" s="328"/>
      <c r="AQ15" s="329"/>
      <c r="AR15" s="330"/>
      <c r="AS15" s="329"/>
      <c r="AT15" s="329"/>
      <c r="AU15" s="330"/>
      <c r="AV15" s="347">
        <v>4</v>
      </c>
      <c r="AW15" s="348"/>
      <c r="AX15" s="348"/>
      <c r="AY15" s="349"/>
      <c r="AZ15" s="328"/>
      <c r="BA15" s="329"/>
      <c r="BB15" s="806"/>
      <c r="BC15" s="804"/>
      <c r="BD15" s="329"/>
      <c r="BE15" s="330"/>
      <c r="BF15" s="328"/>
      <c r="BG15" s="329"/>
      <c r="BH15" s="329"/>
      <c r="BI15" s="330"/>
      <c r="BJ15" s="812">
        <v>0</v>
      </c>
      <c r="BK15" s="813"/>
      <c r="BL15" s="813"/>
      <c r="BM15" s="814"/>
      <c r="BP15" s="309" t="str">
        <f>B15</f>
        <v>○</v>
      </c>
      <c r="BQ15" s="195"/>
      <c r="BR15" s="310"/>
      <c r="BS15" s="309">
        <f>E15</f>
        <v>0</v>
      </c>
      <c r="BT15" s="195"/>
      <c r="BU15" s="195"/>
      <c r="BV15" s="311">
        <f>H15</f>
        <v>0</v>
      </c>
      <c r="BW15" s="200"/>
      <c r="BX15" s="312"/>
      <c r="BY15" s="316">
        <f>K15</f>
        <v>380000</v>
      </c>
      <c r="BZ15" s="206"/>
      <c r="CA15" s="206"/>
      <c r="CB15" s="206"/>
      <c r="CC15" s="206"/>
      <c r="CD15" s="206"/>
      <c r="CE15" s="206"/>
      <c r="CF15" s="206"/>
      <c r="CG15" s="206"/>
      <c r="CH15" s="317"/>
      <c r="CI15" s="321">
        <f>U15</f>
        <v>0</v>
      </c>
      <c r="CJ15" s="212"/>
      <c r="CK15" s="212"/>
      <c r="CL15" s="156">
        <f>X15</f>
        <v>0</v>
      </c>
      <c r="CM15" s="157"/>
      <c r="CN15" s="158"/>
      <c r="CO15" s="156">
        <f>AA15</f>
        <v>0</v>
      </c>
      <c r="CP15" s="157"/>
      <c r="CQ15" s="217"/>
      <c r="CR15" s="157">
        <f>AD15</f>
        <v>0</v>
      </c>
      <c r="CS15" s="157"/>
      <c r="CT15" s="157"/>
      <c r="CU15" s="156">
        <f>AG15</f>
        <v>0</v>
      </c>
      <c r="CV15" s="157"/>
      <c r="CW15" s="158"/>
      <c r="CX15" s="156">
        <f>AJ15</f>
        <v>4</v>
      </c>
      <c r="CY15" s="157"/>
      <c r="CZ15" s="157"/>
      <c r="DA15" s="156">
        <f>AM15</f>
        <v>0</v>
      </c>
      <c r="DB15" s="157"/>
      <c r="DC15" s="158"/>
      <c r="DD15" s="156">
        <f>AP15</f>
        <v>0</v>
      </c>
      <c r="DE15" s="157"/>
      <c r="DF15" s="158"/>
      <c r="DG15" s="157">
        <f>AS15</f>
        <v>0</v>
      </c>
      <c r="DH15" s="157"/>
      <c r="DI15" s="158"/>
      <c r="DJ15" s="162">
        <f>AV15</f>
        <v>4</v>
      </c>
      <c r="DK15" s="163"/>
      <c r="DL15" s="163"/>
      <c r="DM15" s="302"/>
      <c r="DN15" s="156">
        <f>AZ15</f>
        <v>0</v>
      </c>
      <c r="DO15" s="157"/>
      <c r="DP15" s="167"/>
      <c r="DQ15" s="171">
        <f>BC15</f>
        <v>0</v>
      </c>
      <c r="DR15" s="157"/>
      <c r="DS15" s="158"/>
      <c r="DT15" s="156">
        <f>BF15</f>
        <v>0</v>
      </c>
      <c r="DU15" s="157"/>
      <c r="DV15" s="157"/>
      <c r="DW15" s="158"/>
      <c r="DX15" s="156">
        <f>BJ15</f>
        <v>0</v>
      </c>
      <c r="DY15" s="157"/>
      <c r="DZ15" s="157"/>
      <c r="EA15" s="158"/>
    </row>
    <row r="16" spans="1:147" s="1" customFormat="1" ht="13.5" customHeight="1" x14ac:dyDescent="0.2">
      <c r="B16" s="328"/>
      <c r="C16" s="329"/>
      <c r="D16" s="330"/>
      <c r="E16" s="328"/>
      <c r="F16" s="329"/>
      <c r="G16" s="329"/>
      <c r="H16" s="359"/>
      <c r="I16" s="360"/>
      <c r="J16" s="361"/>
      <c r="K16" s="798"/>
      <c r="L16" s="799"/>
      <c r="M16" s="799"/>
      <c r="N16" s="799"/>
      <c r="O16" s="799"/>
      <c r="P16" s="799"/>
      <c r="Q16" s="799"/>
      <c r="R16" s="799"/>
      <c r="S16" s="799"/>
      <c r="T16" s="800"/>
      <c r="U16" s="353"/>
      <c r="V16" s="354"/>
      <c r="W16" s="354"/>
      <c r="X16" s="328"/>
      <c r="Y16" s="329"/>
      <c r="Z16" s="330"/>
      <c r="AA16" s="328"/>
      <c r="AB16" s="329"/>
      <c r="AC16" s="357"/>
      <c r="AD16" s="329"/>
      <c r="AE16" s="329"/>
      <c r="AF16" s="329"/>
      <c r="AG16" s="328"/>
      <c r="AH16" s="329"/>
      <c r="AI16" s="330"/>
      <c r="AJ16" s="328"/>
      <c r="AK16" s="329"/>
      <c r="AL16" s="329"/>
      <c r="AM16" s="328"/>
      <c r="AN16" s="329"/>
      <c r="AO16" s="330"/>
      <c r="AP16" s="328"/>
      <c r="AQ16" s="329"/>
      <c r="AR16" s="330"/>
      <c r="AS16" s="329"/>
      <c r="AT16" s="329"/>
      <c r="AU16" s="330"/>
      <c r="AV16" s="347"/>
      <c r="AW16" s="348"/>
      <c r="AX16" s="348"/>
      <c r="AY16" s="349"/>
      <c r="AZ16" s="328"/>
      <c r="BA16" s="329"/>
      <c r="BB16" s="806"/>
      <c r="BC16" s="804"/>
      <c r="BD16" s="329"/>
      <c r="BE16" s="330"/>
      <c r="BF16" s="328"/>
      <c r="BG16" s="329"/>
      <c r="BH16" s="329"/>
      <c r="BI16" s="330"/>
      <c r="BJ16" s="812"/>
      <c r="BK16" s="813"/>
      <c r="BL16" s="813"/>
      <c r="BM16" s="814"/>
      <c r="BP16" s="156"/>
      <c r="BQ16" s="157"/>
      <c r="BR16" s="158"/>
      <c r="BS16" s="156"/>
      <c r="BT16" s="157"/>
      <c r="BU16" s="157"/>
      <c r="BV16" s="311"/>
      <c r="BW16" s="200"/>
      <c r="BX16" s="312"/>
      <c r="BY16" s="316"/>
      <c r="BZ16" s="206"/>
      <c r="CA16" s="206"/>
      <c r="CB16" s="206"/>
      <c r="CC16" s="206"/>
      <c r="CD16" s="206"/>
      <c r="CE16" s="206"/>
      <c r="CF16" s="206"/>
      <c r="CG16" s="206"/>
      <c r="CH16" s="317"/>
      <c r="CI16" s="321"/>
      <c r="CJ16" s="212"/>
      <c r="CK16" s="212"/>
      <c r="CL16" s="156"/>
      <c r="CM16" s="157"/>
      <c r="CN16" s="158"/>
      <c r="CO16" s="156"/>
      <c r="CP16" s="157"/>
      <c r="CQ16" s="217"/>
      <c r="CR16" s="157"/>
      <c r="CS16" s="157"/>
      <c r="CT16" s="157"/>
      <c r="CU16" s="156"/>
      <c r="CV16" s="157"/>
      <c r="CW16" s="158"/>
      <c r="CX16" s="156"/>
      <c r="CY16" s="157"/>
      <c r="CZ16" s="157"/>
      <c r="DA16" s="156"/>
      <c r="DB16" s="157"/>
      <c r="DC16" s="158"/>
      <c r="DD16" s="156"/>
      <c r="DE16" s="157"/>
      <c r="DF16" s="158"/>
      <c r="DG16" s="157"/>
      <c r="DH16" s="157"/>
      <c r="DI16" s="158"/>
      <c r="DJ16" s="162"/>
      <c r="DK16" s="163"/>
      <c r="DL16" s="163"/>
      <c r="DM16" s="302"/>
      <c r="DN16" s="156"/>
      <c r="DO16" s="157"/>
      <c r="DP16" s="167"/>
      <c r="DQ16" s="171"/>
      <c r="DR16" s="157"/>
      <c r="DS16" s="158"/>
      <c r="DT16" s="156"/>
      <c r="DU16" s="157"/>
      <c r="DV16" s="157"/>
      <c r="DW16" s="158"/>
      <c r="DX16" s="156"/>
      <c r="DY16" s="157"/>
      <c r="DZ16" s="157"/>
      <c r="EA16" s="158"/>
    </row>
    <row r="17" spans="2:200" s="1" customFormat="1" ht="20.25" customHeight="1" x14ac:dyDescent="0.2">
      <c r="B17" s="331"/>
      <c r="C17" s="332"/>
      <c r="D17" s="333"/>
      <c r="E17" s="331"/>
      <c r="F17" s="332"/>
      <c r="G17" s="332"/>
      <c r="H17" s="362"/>
      <c r="I17" s="363"/>
      <c r="J17" s="364"/>
      <c r="K17" s="801"/>
      <c r="L17" s="802"/>
      <c r="M17" s="802"/>
      <c r="N17" s="802"/>
      <c r="O17" s="802"/>
      <c r="P17" s="802"/>
      <c r="Q17" s="802"/>
      <c r="R17" s="802"/>
      <c r="S17" s="802"/>
      <c r="T17" s="803"/>
      <c r="U17" s="355"/>
      <c r="V17" s="356"/>
      <c r="W17" s="356"/>
      <c r="X17" s="331"/>
      <c r="Y17" s="332"/>
      <c r="Z17" s="333"/>
      <c r="AA17" s="331"/>
      <c r="AB17" s="332"/>
      <c r="AC17" s="358"/>
      <c r="AD17" s="332"/>
      <c r="AE17" s="332"/>
      <c r="AF17" s="332"/>
      <c r="AG17" s="331"/>
      <c r="AH17" s="332"/>
      <c r="AI17" s="333"/>
      <c r="AJ17" s="331"/>
      <c r="AK17" s="332"/>
      <c r="AL17" s="332"/>
      <c r="AM17" s="331"/>
      <c r="AN17" s="332"/>
      <c r="AO17" s="333"/>
      <c r="AP17" s="331"/>
      <c r="AQ17" s="332"/>
      <c r="AR17" s="333"/>
      <c r="AS17" s="332"/>
      <c r="AT17" s="332"/>
      <c r="AU17" s="333"/>
      <c r="AV17" s="350"/>
      <c r="AW17" s="351"/>
      <c r="AX17" s="351"/>
      <c r="AY17" s="352"/>
      <c r="AZ17" s="331"/>
      <c r="BA17" s="332"/>
      <c r="BB17" s="807"/>
      <c r="BC17" s="805"/>
      <c r="BD17" s="332"/>
      <c r="BE17" s="333"/>
      <c r="BF17" s="331"/>
      <c r="BG17" s="332"/>
      <c r="BH17" s="332"/>
      <c r="BI17" s="333"/>
      <c r="BJ17" s="815"/>
      <c r="BK17" s="816"/>
      <c r="BL17" s="816"/>
      <c r="BM17" s="817"/>
      <c r="BP17" s="159"/>
      <c r="BQ17" s="160"/>
      <c r="BR17" s="161"/>
      <c r="BS17" s="159"/>
      <c r="BT17" s="160"/>
      <c r="BU17" s="160"/>
      <c r="BV17" s="313"/>
      <c r="BW17" s="314"/>
      <c r="BX17" s="315"/>
      <c r="BY17" s="318"/>
      <c r="BZ17" s="319"/>
      <c r="CA17" s="319"/>
      <c r="CB17" s="319"/>
      <c r="CC17" s="319"/>
      <c r="CD17" s="319"/>
      <c r="CE17" s="319"/>
      <c r="CF17" s="319"/>
      <c r="CG17" s="319"/>
      <c r="CH17" s="320"/>
      <c r="CI17" s="322"/>
      <c r="CJ17" s="323"/>
      <c r="CK17" s="323"/>
      <c r="CL17" s="159"/>
      <c r="CM17" s="160"/>
      <c r="CN17" s="161"/>
      <c r="CO17" s="159"/>
      <c r="CP17" s="160"/>
      <c r="CQ17" s="324"/>
      <c r="CR17" s="160"/>
      <c r="CS17" s="160"/>
      <c r="CT17" s="160"/>
      <c r="CU17" s="159"/>
      <c r="CV17" s="160"/>
      <c r="CW17" s="161"/>
      <c r="CX17" s="159"/>
      <c r="CY17" s="160"/>
      <c r="CZ17" s="160"/>
      <c r="DA17" s="159"/>
      <c r="DB17" s="160"/>
      <c r="DC17" s="161"/>
      <c r="DD17" s="159"/>
      <c r="DE17" s="160"/>
      <c r="DF17" s="161"/>
      <c r="DG17" s="160"/>
      <c r="DH17" s="160"/>
      <c r="DI17" s="161"/>
      <c r="DJ17" s="164"/>
      <c r="DK17" s="165"/>
      <c r="DL17" s="165"/>
      <c r="DM17" s="303"/>
      <c r="DN17" s="159"/>
      <c r="DO17" s="160"/>
      <c r="DP17" s="304"/>
      <c r="DQ17" s="305"/>
      <c r="DR17" s="160"/>
      <c r="DS17" s="161"/>
      <c r="DT17" s="159"/>
      <c r="DU17" s="160"/>
      <c r="DV17" s="160"/>
      <c r="DW17" s="161"/>
      <c r="DX17" s="159"/>
      <c r="DY17" s="160"/>
      <c r="DZ17" s="160"/>
      <c r="EA17" s="161"/>
    </row>
    <row r="18" spans="2:200" s="1" customFormat="1" ht="21" customHeight="1" x14ac:dyDescent="0.2">
      <c r="B18" s="223" t="s">
        <v>182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3" t="s">
        <v>183</v>
      </c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308"/>
      <c r="AE18" s="224" t="s">
        <v>184</v>
      </c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3" t="s">
        <v>185</v>
      </c>
      <c r="AR18" s="224"/>
      <c r="AS18" s="224"/>
      <c r="AT18" s="224"/>
      <c r="AU18" s="224"/>
      <c r="AV18" s="224"/>
      <c r="AW18" s="224"/>
      <c r="AX18" s="224"/>
      <c r="AY18" s="224"/>
      <c r="AZ18" s="224"/>
      <c r="BA18" s="308"/>
      <c r="BB18" s="306" t="s">
        <v>186</v>
      </c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7"/>
      <c r="BP18" s="278" t="s">
        <v>182</v>
      </c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278" t="s">
        <v>183</v>
      </c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334"/>
      <c r="CS18" s="179" t="s">
        <v>184</v>
      </c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278" t="s">
        <v>185</v>
      </c>
      <c r="DF18" s="179"/>
      <c r="DG18" s="179"/>
      <c r="DH18" s="179"/>
      <c r="DI18" s="179"/>
      <c r="DJ18" s="179"/>
      <c r="DK18" s="179"/>
      <c r="DL18" s="179"/>
      <c r="DM18" s="179"/>
      <c r="DN18" s="179"/>
      <c r="DO18" s="334"/>
      <c r="DP18" s="186" t="s">
        <v>186</v>
      </c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7"/>
    </row>
    <row r="19" spans="2:200" s="22" customFormat="1" ht="21" customHeight="1" x14ac:dyDescent="0.2">
      <c r="B19" s="78"/>
      <c r="C19" s="79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4" t="s">
        <v>26</v>
      </c>
      <c r="P19" s="81" t="s">
        <v>27</v>
      </c>
      <c r="Q19" s="83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82" t="s">
        <v>26</v>
      </c>
      <c r="AE19" s="81"/>
      <c r="AF19" s="79"/>
      <c r="AG19" s="83"/>
      <c r="AH19" s="79"/>
      <c r="AI19" s="79"/>
      <c r="AJ19" s="79"/>
      <c r="AK19" s="79"/>
      <c r="AL19" s="79"/>
      <c r="AM19" s="79"/>
      <c r="AN19" s="79"/>
      <c r="AO19" s="79"/>
      <c r="AP19" s="82" t="s">
        <v>26</v>
      </c>
      <c r="AQ19" s="81"/>
      <c r="AR19" s="79"/>
      <c r="AS19" s="79"/>
      <c r="AT19" s="79"/>
      <c r="AU19" s="79"/>
      <c r="AV19" s="79"/>
      <c r="AW19" s="83"/>
      <c r="AX19" s="79"/>
      <c r="AY19" s="79"/>
      <c r="AZ19" s="79"/>
      <c r="BA19" s="82" t="s">
        <v>152</v>
      </c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4" t="s">
        <v>26</v>
      </c>
      <c r="BP19" s="85"/>
      <c r="BQ19" s="86"/>
      <c r="BR19" s="86"/>
      <c r="BS19" s="86"/>
      <c r="BT19" s="87"/>
      <c r="BU19" s="87"/>
      <c r="BV19" s="87"/>
      <c r="BW19" s="87"/>
      <c r="BX19" s="87"/>
      <c r="BY19" s="87"/>
      <c r="BZ19" s="87"/>
      <c r="CA19" s="87"/>
      <c r="CB19" s="87"/>
      <c r="CC19" s="88" t="s">
        <v>26</v>
      </c>
      <c r="CD19" s="89" t="s">
        <v>27</v>
      </c>
      <c r="CE19" s="90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91" t="s">
        <v>26</v>
      </c>
      <c r="CS19" s="89"/>
      <c r="CT19" s="86"/>
      <c r="CU19" s="90"/>
      <c r="CV19" s="86"/>
      <c r="CW19" s="86"/>
      <c r="CX19" s="86"/>
      <c r="CY19" s="86"/>
      <c r="CZ19" s="86"/>
      <c r="DA19" s="86"/>
      <c r="DB19" s="86"/>
      <c r="DC19" s="86"/>
      <c r="DD19" s="91" t="s">
        <v>26</v>
      </c>
      <c r="DE19" s="89"/>
      <c r="DF19" s="86"/>
      <c r="DG19" s="86"/>
      <c r="DH19" s="86"/>
      <c r="DI19" s="86"/>
      <c r="DJ19" s="86"/>
      <c r="DK19" s="90"/>
      <c r="DL19" s="86"/>
      <c r="DM19" s="86"/>
      <c r="DN19" s="86"/>
      <c r="DO19" s="91" t="s">
        <v>152</v>
      </c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3" t="s">
        <v>26</v>
      </c>
    </row>
    <row r="20" spans="2:200" s="1" customFormat="1" ht="21" customHeight="1" x14ac:dyDescent="0.2">
      <c r="B20" s="188">
        <v>0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90"/>
      <c r="P20" s="188">
        <v>450000</v>
      </c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90"/>
      <c r="AE20" s="188">
        <v>120000</v>
      </c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90"/>
      <c r="AQ20" s="188">
        <v>0</v>
      </c>
      <c r="AR20" s="189"/>
      <c r="AS20" s="189"/>
      <c r="AT20" s="189"/>
      <c r="AU20" s="189"/>
      <c r="AV20" s="189"/>
      <c r="AW20" s="189"/>
      <c r="AX20" s="189"/>
      <c r="AY20" s="189"/>
      <c r="AZ20" s="189"/>
      <c r="BA20" s="190"/>
      <c r="BB20" s="189">
        <v>0</v>
      </c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90"/>
      <c r="BP20" s="109">
        <f>B20</f>
        <v>0</v>
      </c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8"/>
      <c r="CD20" s="109">
        <f>P20</f>
        <v>450000</v>
      </c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8"/>
      <c r="CS20" s="109">
        <f>AE20</f>
        <v>120000</v>
      </c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8"/>
      <c r="DE20" s="109">
        <f>AQ20</f>
        <v>0</v>
      </c>
      <c r="DF20" s="110"/>
      <c r="DG20" s="110"/>
      <c r="DH20" s="110"/>
      <c r="DI20" s="110"/>
      <c r="DJ20" s="110"/>
      <c r="DK20" s="110"/>
      <c r="DL20" s="110"/>
      <c r="DM20" s="110"/>
      <c r="DN20" s="110"/>
      <c r="DO20" s="118"/>
      <c r="DP20" s="110">
        <f>BB20</f>
        <v>0</v>
      </c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8"/>
    </row>
    <row r="21" spans="2:200" s="1" customFormat="1" ht="9.75" customHeight="1" x14ac:dyDescent="0.2">
      <c r="B21" s="191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3"/>
      <c r="P21" s="191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3"/>
      <c r="AE21" s="191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3"/>
      <c r="AQ21" s="191"/>
      <c r="AR21" s="192"/>
      <c r="AS21" s="192"/>
      <c r="AT21" s="192"/>
      <c r="AU21" s="192"/>
      <c r="AV21" s="192"/>
      <c r="AW21" s="192"/>
      <c r="AX21" s="192"/>
      <c r="AY21" s="192"/>
      <c r="AZ21" s="192"/>
      <c r="BA21" s="193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3"/>
      <c r="BP21" s="111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9"/>
      <c r="CD21" s="111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9"/>
      <c r="CS21" s="111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9"/>
      <c r="DE21" s="111"/>
      <c r="DF21" s="112"/>
      <c r="DG21" s="112"/>
      <c r="DH21" s="112"/>
      <c r="DI21" s="112"/>
      <c r="DJ21" s="112"/>
      <c r="DK21" s="112"/>
      <c r="DL21" s="112"/>
      <c r="DM21" s="112"/>
      <c r="DN21" s="112"/>
      <c r="DO21" s="119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9"/>
    </row>
    <row r="22" spans="2:200" s="1" customFormat="1" ht="17.25" customHeight="1" x14ac:dyDescent="0.2">
      <c r="B22" s="796" t="s">
        <v>30</v>
      </c>
      <c r="C22" s="797"/>
      <c r="D22" s="797"/>
      <c r="E22" s="797"/>
      <c r="F22" s="25"/>
      <c r="G22" s="789"/>
      <c r="H22" s="789"/>
      <c r="I22" s="790"/>
      <c r="J22" s="790"/>
      <c r="K22" s="790"/>
      <c r="L22" s="790"/>
      <c r="M22" s="790"/>
      <c r="N22" s="790"/>
      <c r="O22" s="790"/>
      <c r="P22" s="790"/>
      <c r="Q22" s="789"/>
      <c r="R22" s="789"/>
      <c r="S22" s="790"/>
      <c r="T22" s="790"/>
      <c r="U22" s="790"/>
      <c r="V22" s="790"/>
      <c r="W22" s="790"/>
      <c r="X22" s="790"/>
      <c r="Y22" s="790"/>
      <c r="Z22" s="790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6"/>
      <c r="BP22" s="796" t="s">
        <v>30</v>
      </c>
      <c r="BQ22" s="797"/>
      <c r="BR22" s="797"/>
      <c r="BS22" s="797"/>
      <c r="BT22" s="25"/>
      <c r="BU22" s="789"/>
      <c r="BV22" s="789"/>
      <c r="BW22" s="790"/>
      <c r="BX22" s="790"/>
      <c r="BY22" s="790"/>
      <c r="BZ22" s="790"/>
      <c r="CA22" s="790"/>
      <c r="CB22" s="790"/>
      <c r="CC22" s="790"/>
      <c r="CD22" s="790"/>
      <c r="CE22" s="789"/>
      <c r="CF22" s="789"/>
      <c r="CG22" s="790"/>
      <c r="CH22" s="790"/>
      <c r="CI22" s="790"/>
      <c r="CJ22" s="790"/>
      <c r="CK22" s="790"/>
      <c r="CL22" s="790"/>
      <c r="CM22" s="790"/>
      <c r="CN22" s="790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6"/>
    </row>
    <row r="23" spans="2:200" s="1" customFormat="1" ht="17.25" customHeight="1" x14ac:dyDescent="0.2">
      <c r="B23" s="622"/>
      <c r="C23" s="623"/>
      <c r="D23" s="623"/>
      <c r="E23" s="623"/>
      <c r="F23" s="791" t="s">
        <v>120</v>
      </c>
      <c r="G23" s="791"/>
      <c r="H23" s="791"/>
      <c r="I23" s="791"/>
      <c r="J23" s="791"/>
      <c r="K23" s="791"/>
      <c r="L23" s="791"/>
      <c r="M23" s="791"/>
      <c r="N23" s="791"/>
      <c r="O23" s="791"/>
      <c r="P23" s="791"/>
      <c r="Q23" s="791"/>
      <c r="R23" s="791"/>
      <c r="S23" s="791"/>
      <c r="T23" s="791"/>
      <c r="U23" s="791"/>
      <c r="V23" s="791"/>
      <c r="W23" s="791"/>
      <c r="X23" s="791"/>
      <c r="Y23" s="791"/>
      <c r="Z23" s="791"/>
      <c r="AA23" s="791"/>
      <c r="AB23" s="791"/>
      <c r="AC23" s="791"/>
      <c r="AD23" s="791"/>
      <c r="AE23" s="791"/>
      <c r="AF23" s="791"/>
      <c r="AG23" s="791"/>
      <c r="AH23" s="791"/>
      <c r="AI23" s="791"/>
      <c r="AJ23" s="791"/>
      <c r="AK23" s="791"/>
      <c r="AL23" s="791"/>
      <c r="AM23" s="791"/>
      <c r="AN23" s="791"/>
      <c r="AO23" s="791"/>
      <c r="AP23" s="791"/>
      <c r="AQ23" s="791"/>
      <c r="AR23" s="791"/>
      <c r="AS23" s="791"/>
      <c r="AT23" s="791"/>
      <c r="AU23" s="791"/>
      <c r="AV23" s="791"/>
      <c r="AW23" s="791"/>
      <c r="AX23" s="791"/>
      <c r="AY23" s="791"/>
      <c r="AZ23" s="791"/>
      <c r="BA23" s="791"/>
      <c r="BB23" s="791"/>
      <c r="BC23" s="791"/>
      <c r="BD23" s="791"/>
      <c r="BE23" s="791"/>
      <c r="BF23" s="791"/>
      <c r="BG23" s="791"/>
      <c r="BH23" s="791"/>
      <c r="BI23" s="791"/>
      <c r="BJ23" s="791"/>
      <c r="BK23" s="791"/>
      <c r="BL23" s="791"/>
      <c r="BM23" s="792"/>
      <c r="BP23" s="622"/>
      <c r="BQ23" s="623"/>
      <c r="BR23" s="623"/>
      <c r="BS23" s="623"/>
      <c r="BT23" s="626" t="str">
        <f>F23</f>
        <v>これはサンプルです</v>
      </c>
      <c r="BU23" s="626"/>
      <c r="BV23" s="626"/>
      <c r="BW23" s="626"/>
      <c r="BX23" s="626"/>
      <c r="BY23" s="626"/>
      <c r="BZ23" s="626"/>
      <c r="CA23" s="626"/>
      <c r="CB23" s="626"/>
      <c r="CC23" s="626"/>
      <c r="CD23" s="626"/>
      <c r="CE23" s="626"/>
      <c r="CF23" s="626"/>
      <c r="CG23" s="626"/>
      <c r="CH23" s="626"/>
      <c r="CI23" s="626"/>
      <c r="CJ23" s="626"/>
      <c r="CK23" s="626"/>
      <c r="CL23" s="626"/>
      <c r="CM23" s="626"/>
      <c r="CN23" s="626"/>
      <c r="CO23" s="626"/>
      <c r="CP23" s="626"/>
      <c r="CQ23" s="626"/>
      <c r="CR23" s="626"/>
      <c r="CS23" s="626"/>
      <c r="CT23" s="626"/>
      <c r="CU23" s="626"/>
      <c r="CV23" s="626"/>
      <c r="CW23" s="626"/>
      <c r="CX23" s="626"/>
      <c r="CY23" s="626"/>
      <c r="CZ23" s="626"/>
      <c r="DA23" s="626"/>
      <c r="DB23" s="626"/>
      <c r="DC23" s="626"/>
      <c r="DD23" s="626"/>
      <c r="DE23" s="626"/>
      <c r="DF23" s="626"/>
      <c r="DG23" s="626"/>
      <c r="DH23" s="626"/>
      <c r="DI23" s="626"/>
      <c r="DJ23" s="626"/>
      <c r="DK23" s="626"/>
      <c r="DL23" s="626"/>
      <c r="DM23" s="626"/>
      <c r="DN23" s="626"/>
      <c r="DO23" s="626"/>
      <c r="DP23" s="626"/>
      <c r="DQ23" s="626"/>
      <c r="DR23" s="626"/>
      <c r="DS23" s="626"/>
      <c r="DT23" s="626"/>
      <c r="DU23" s="626"/>
      <c r="DV23" s="626"/>
      <c r="DW23" s="626"/>
      <c r="DX23" s="626"/>
      <c r="DY23" s="626"/>
      <c r="DZ23" s="626"/>
      <c r="EA23" s="627"/>
    </row>
    <row r="24" spans="2:200" s="1" customFormat="1" ht="17.25" customHeight="1" x14ac:dyDescent="0.2">
      <c r="B24" s="622"/>
      <c r="C24" s="623"/>
      <c r="D24" s="623"/>
      <c r="E24" s="623"/>
      <c r="F24" s="791"/>
      <c r="G24" s="791"/>
      <c r="H24" s="791"/>
      <c r="I24" s="791"/>
      <c r="J24" s="791"/>
      <c r="K24" s="791"/>
      <c r="L24" s="791"/>
      <c r="M24" s="791"/>
      <c r="N24" s="791"/>
      <c r="O24" s="791"/>
      <c r="P24" s="791"/>
      <c r="Q24" s="791"/>
      <c r="R24" s="791"/>
      <c r="S24" s="791"/>
      <c r="T24" s="791"/>
      <c r="U24" s="791"/>
      <c r="V24" s="791"/>
      <c r="W24" s="791"/>
      <c r="X24" s="791"/>
      <c r="Y24" s="791"/>
      <c r="Z24" s="791"/>
      <c r="AA24" s="791"/>
      <c r="AB24" s="791"/>
      <c r="AC24" s="791"/>
      <c r="AD24" s="791"/>
      <c r="AE24" s="791"/>
      <c r="AF24" s="791"/>
      <c r="AG24" s="791"/>
      <c r="AH24" s="791"/>
      <c r="AI24" s="791"/>
      <c r="AJ24" s="791"/>
      <c r="AK24" s="791"/>
      <c r="AL24" s="791"/>
      <c r="AM24" s="791"/>
      <c r="AN24" s="791"/>
      <c r="AO24" s="791"/>
      <c r="AP24" s="791"/>
      <c r="AQ24" s="791"/>
      <c r="AR24" s="791"/>
      <c r="AS24" s="791"/>
      <c r="AT24" s="791"/>
      <c r="AU24" s="791"/>
      <c r="AV24" s="791"/>
      <c r="AW24" s="791"/>
      <c r="AX24" s="791"/>
      <c r="AY24" s="791"/>
      <c r="AZ24" s="791"/>
      <c r="BA24" s="791"/>
      <c r="BB24" s="791"/>
      <c r="BC24" s="791"/>
      <c r="BD24" s="791"/>
      <c r="BE24" s="791"/>
      <c r="BF24" s="791"/>
      <c r="BG24" s="791"/>
      <c r="BH24" s="791"/>
      <c r="BI24" s="791"/>
      <c r="BJ24" s="791"/>
      <c r="BK24" s="791"/>
      <c r="BL24" s="791"/>
      <c r="BM24" s="792"/>
      <c r="BP24" s="622"/>
      <c r="BQ24" s="623"/>
      <c r="BR24" s="623"/>
      <c r="BS24" s="623"/>
      <c r="BT24" s="626"/>
      <c r="BU24" s="626"/>
      <c r="BV24" s="626"/>
      <c r="BW24" s="626"/>
      <c r="BX24" s="626"/>
      <c r="BY24" s="626"/>
      <c r="BZ24" s="626"/>
      <c r="CA24" s="626"/>
      <c r="CB24" s="626"/>
      <c r="CC24" s="626"/>
      <c r="CD24" s="626"/>
      <c r="CE24" s="626"/>
      <c r="CF24" s="626"/>
      <c r="CG24" s="626"/>
      <c r="CH24" s="626"/>
      <c r="CI24" s="626"/>
      <c r="CJ24" s="626"/>
      <c r="CK24" s="626"/>
      <c r="CL24" s="626"/>
      <c r="CM24" s="626"/>
      <c r="CN24" s="626"/>
      <c r="CO24" s="626"/>
      <c r="CP24" s="626"/>
      <c r="CQ24" s="626"/>
      <c r="CR24" s="626"/>
      <c r="CS24" s="626"/>
      <c r="CT24" s="626"/>
      <c r="CU24" s="626"/>
      <c r="CV24" s="626"/>
      <c r="CW24" s="626"/>
      <c r="CX24" s="626"/>
      <c r="CY24" s="626"/>
      <c r="CZ24" s="626"/>
      <c r="DA24" s="626"/>
      <c r="DB24" s="626"/>
      <c r="DC24" s="626"/>
      <c r="DD24" s="626"/>
      <c r="DE24" s="626"/>
      <c r="DF24" s="626"/>
      <c r="DG24" s="626"/>
      <c r="DH24" s="626"/>
      <c r="DI24" s="626"/>
      <c r="DJ24" s="626"/>
      <c r="DK24" s="626"/>
      <c r="DL24" s="626"/>
      <c r="DM24" s="626"/>
      <c r="DN24" s="626"/>
      <c r="DO24" s="626"/>
      <c r="DP24" s="626"/>
      <c r="DQ24" s="626"/>
      <c r="DR24" s="626"/>
      <c r="DS24" s="626"/>
      <c r="DT24" s="626"/>
      <c r="DU24" s="626"/>
      <c r="DV24" s="626"/>
      <c r="DW24" s="626"/>
      <c r="DX24" s="626"/>
      <c r="DY24" s="626"/>
      <c r="DZ24" s="626"/>
      <c r="EA24" s="627"/>
    </row>
    <row r="25" spans="2:200" s="1" customFormat="1" ht="17.25" customHeight="1" x14ac:dyDescent="0.2">
      <c r="B25" s="622"/>
      <c r="C25" s="623"/>
      <c r="D25" s="623"/>
      <c r="E25" s="623"/>
      <c r="F25" s="791"/>
      <c r="G25" s="791"/>
      <c r="H25" s="791"/>
      <c r="I25" s="791"/>
      <c r="J25" s="791"/>
      <c r="K25" s="791"/>
      <c r="L25" s="791"/>
      <c r="M25" s="791"/>
      <c r="N25" s="791"/>
      <c r="O25" s="791"/>
      <c r="P25" s="791"/>
      <c r="Q25" s="791"/>
      <c r="R25" s="791"/>
      <c r="S25" s="791"/>
      <c r="T25" s="791"/>
      <c r="U25" s="791"/>
      <c r="V25" s="791"/>
      <c r="W25" s="791"/>
      <c r="X25" s="791"/>
      <c r="Y25" s="791"/>
      <c r="Z25" s="791"/>
      <c r="AA25" s="791"/>
      <c r="AB25" s="791"/>
      <c r="AC25" s="791"/>
      <c r="AD25" s="791"/>
      <c r="AE25" s="791"/>
      <c r="AF25" s="791"/>
      <c r="AG25" s="791"/>
      <c r="AH25" s="791"/>
      <c r="AI25" s="791"/>
      <c r="AJ25" s="791"/>
      <c r="AK25" s="791"/>
      <c r="AL25" s="791"/>
      <c r="AM25" s="791"/>
      <c r="AN25" s="791"/>
      <c r="AO25" s="791"/>
      <c r="AP25" s="791"/>
      <c r="AQ25" s="791"/>
      <c r="AR25" s="791"/>
      <c r="AS25" s="791"/>
      <c r="AT25" s="791"/>
      <c r="AU25" s="791"/>
      <c r="AV25" s="791"/>
      <c r="AW25" s="791"/>
      <c r="AX25" s="791"/>
      <c r="AY25" s="791"/>
      <c r="AZ25" s="791"/>
      <c r="BA25" s="791"/>
      <c r="BB25" s="791"/>
      <c r="BC25" s="791"/>
      <c r="BD25" s="791"/>
      <c r="BE25" s="791"/>
      <c r="BF25" s="791"/>
      <c r="BG25" s="791"/>
      <c r="BH25" s="791"/>
      <c r="BI25" s="791"/>
      <c r="BJ25" s="791"/>
      <c r="BK25" s="791"/>
      <c r="BL25" s="791"/>
      <c r="BM25" s="792"/>
      <c r="BP25" s="622"/>
      <c r="BQ25" s="623"/>
      <c r="BR25" s="623"/>
      <c r="BS25" s="623"/>
      <c r="BT25" s="626"/>
      <c r="BU25" s="626"/>
      <c r="BV25" s="626"/>
      <c r="BW25" s="626"/>
      <c r="BX25" s="626"/>
      <c r="BY25" s="626"/>
      <c r="BZ25" s="626"/>
      <c r="CA25" s="626"/>
      <c r="CB25" s="626"/>
      <c r="CC25" s="626"/>
      <c r="CD25" s="626"/>
      <c r="CE25" s="626"/>
      <c r="CF25" s="626"/>
      <c r="CG25" s="626"/>
      <c r="CH25" s="626"/>
      <c r="CI25" s="626"/>
      <c r="CJ25" s="626"/>
      <c r="CK25" s="626"/>
      <c r="CL25" s="626"/>
      <c r="CM25" s="626"/>
      <c r="CN25" s="626"/>
      <c r="CO25" s="626"/>
      <c r="CP25" s="626"/>
      <c r="CQ25" s="626"/>
      <c r="CR25" s="626"/>
      <c r="CS25" s="626"/>
      <c r="CT25" s="626"/>
      <c r="CU25" s="626"/>
      <c r="CV25" s="626"/>
      <c r="CW25" s="626"/>
      <c r="CX25" s="626"/>
      <c r="CY25" s="626"/>
      <c r="CZ25" s="626"/>
      <c r="DA25" s="626"/>
      <c r="DB25" s="626"/>
      <c r="DC25" s="626"/>
      <c r="DD25" s="626"/>
      <c r="DE25" s="626"/>
      <c r="DF25" s="626"/>
      <c r="DG25" s="626"/>
      <c r="DH25" s="626"/>
      <c r="DI25" s="626"/>
      <c r="DJ25" s="626"/>
      <c r="DK25" s="626"/>
      <c r="DL25" s="626"/>
      <c r="DM25" s="626"/>
      <c r="DN25" s="626"/>
      <c r="DO25" s="626"/>
      <c r="DP25" s="626"/>
      <c r="DQ25" s="626"/>
      <c r="DR25" s="626"/>
      <c r="DS25" s="626"/>
      <c r="DT25" s="626"/>
      <c r="DU25" s="626"/>
      <c r="DV25" s="626"/>
      <c r="DW25" s="626"/>
      <c r="DX25" s="626"/>
      <c r="DY25" s="626"/>
      <c r="DZ25" s="626"/>
      <c r="EA25" s="627"/>
    </row>
    <row r="26" spans="2:200" s="1" customFormat="1" ht="32.25" customHeight="1" x14ac:dyDescent="0.2">
      <c r="B26" s="624"/>
      <c r="C26" s="625"/>
      <c r="D26" s="625"/>
      <c r="E26" s="625"/>
      <c r="F26" s="793"/>
      <c r="G26" s="793"/>
      <c r="H26" s="793"/>
      <c r="I26" s="793"/>
      <c r="J26" s="793"/>
      <c r="K26" s="793"/>
      <c r="L26" s="793"/>
      <c r="M26" s="793"/>
      <c r="N26" s="793"/>
      <c r="O26" s="793"/>
      <c r="P26" s="793"/>
      <c r="Q26" s="793"/>
      <c r="R26" s="793"/>
      <c r="S26" s="793"/>
      <c r="T26" s="793"/>
      <c r="U26" s="793"/>
      <c r="V26" s="793"/>
      <c r="W26" s="793"/>
      <c r="X26" s="793"/>
      <c r="Y26" s="793"/>
      <c r="Z26" s="793"/>
      <c r="AA26" s="793"/>
      <c r="AB26" s="793"/>
      <c r="AC26" s="793"/>
      <c r="AD26" s="793"/>
      <c r="AE26" s="793"/>
      <c r="AF26" s="793"/>
      <c r="AG26" s="793"/>
      <c r="AH26" s="793"/>
      <c r="AI26" s="793"/>
      <c r="AJ26" s="793"/>
      <c r="AK26" s="793"/>
      <c r="AL26" s="793"/>
      <c r="AM26" s="793"/>
      <c r="AN26" s="793"/>
      <c r="AO26" s="793"/>
      <c r="AP26" s="793"/>
      <c r="AQ26" s="793"/>
      <c r="AR26" s="793"/>
      <c r="AS26" s="793"/>
      <c r="AT26" s="793"/>
      <c r="AU26" s="793"/>
      <c r="AV26" s="793"/>
      <c r="AW26" s="793"/>
      <c r="AX26" s="793"/>
      <c r="AY26" s="793"/>
      <c r="AZ26" s="793"/>
      <c r="BA26" s="793"/>
      <c r="BB26" s="793"/>
      <c r="BC26" s="793"/>
      <c r="BD26" s="793"/>
      <c r="BE26" s="793"/>
      <c r="BF26" s="793"/>
      <c r="BG26" s="793"/>
      <c r="BH26" s="793"/>
      <c r="BI26" s="793"/>
      <c r="BJ26" s="793"/>
      <c r="BK26" s="793"/>
      <c r="BL26" s="793"/>
      <c r="BM26" s="794"/>
      <c r="BP26" s="624"/>
      <c r="BQ26" s="625"/>
      <c r="BR26" s="625"/>
      <c r="BS26" s="625"/>
      <c r="BT26" s="628"/>
      <c r="BU26" s="628"/>
      <c r="BV26" s="628"/>
      <c r="BW26" s="628"/>
      <c r="BX26" s="628"/>
      <c r="BY26" s="628"/>
      <c r="BZ26" s="628"/>
      <c r="CA26" s="628"/>
      <c r="CB26" s="628"/>
      <c r="CC26" s="628"/>
      <c r="CD26" s="628"/>
      <c r="CE26" s="628"/>
      <c r="CF26" s="628"/>
      <c r="CG26" s="628"/>
      <c r="CH26" s="628"/>
      <c r="CI26" s="628"/>
      <c r="CJ26" s="628"/>
      <c r="CK26" s="628"/>
      <c r="CL26" s="628"/>
      <c r="CM26" s="628"/>
      <c r="CN26" s="628"/>
      <c r="CO26" s="628"/>
      <c r="CP26" s="628"/>
      <c r="CQ26" s="628"/>
      <c r="CR26" s="628"/>
      <c r="CS26" s="628"/>
      <c r="CT26" s="628"/>
      <c r="CU26" s="628"/>
      <c r="CV26" s="628"/>
      <c r="CW26" s="628"/>
      <c r="CX26" s="628"/>
      <c r="CY26" s="628"/>
      <c r="CZ26" s="628"/>
      <c r="DA26" s="628"/>
      <c r="DB26" s="628"/>
      <c r="DC26" s="628"/>
      <c r="DD26" s="628"/>
      <c r="DE26" s="628"/>
      <c r="DF26" s="628"/>
      <c r="DG26" s="628"/>
      <c r="DH26" s="628"/>
      <c r="DI26" s="628"/>
      <c r="DJ26" s="628"/>
      <c r="DK26" s="628"/>
      <c r="DL26" s="628"/>
      <c r="DM26" s="628"/>
      <c r="DN26" s="628"/>
      <c r="DO26" s="628"/>
      <c r="DP26" s="628"/>
      <c r="DQ26" s="628"/>
      <c r="DR26" s="628"/>
      <c r="DS26" s="628"/>
      <c r="DT26" s="628"/>
      <c r="DU26" s="628"/>
      <c r="DV26" s="628"/>
      <c r="DW26" s="628"/>
      <c r="DX26" s="628"/>
      <c r="DY26" s="628"/>
      <c r="DZ26" s="628"/>
      <c r="EA26" s="795"/>
    </row>
    <row r="27" spans="2:200" s="1" customFormat="1" ht="15" customHeight="1" x14ac:dyDescent="0.2">
      <c r="B27" s="586" t="s">
        <v>31</v>
      </c>
      <c r="C27" s="530"/>
      <c r="D27" s="530"/>
      <c r="E27" s="530"/>
      <c r="F27" s="395" t="s">
        <v>32</v>
      </c>
      <c r="G27" s="396"/>
      <c r="H27" s="396"/>
      <c r="I27" s="396"/>
      <c r="J27" s="396"/>
      <c r="K27" s="27"/>
      <c r="L27" s="28"/>
      <c r="M27" s="28"/>
      <c r="N27" s="28"/>
      <c r="O27" s="28"/>
      <c r="P27" s="28"/>
      <c r="Q27" s="29" t="s">
        <v>15</v>
      </c>
      <c r="R27" s="395" t="s">
        <v>33</v>
      </c>
      <c r="S27" s="396"/>
      <c r="T27" s="396"/>
      <c r="U27" s="396"/>
      <c r="V27" s="396"/>
      <c r="W27" s="27"/>
      <c r="X27" s="28"/>
      <c r="Y27" s="28"/>
      <c r="Z27" s="28"/>
      <c r="AA27" s="28"/>
      <c r="AB27" s="28"/>
      <c r="AC27" s="29" t="s">
        <v>15</v>
      </c>
      <c r="AD27" s="395" t="s">
        <v>164</v>
      </c>
      <c r="AE27" s="396"/>
      <c r="AF27" s="396"/>
      <c r="AG27" s="396"/>
      <c r="AH27" s="396"/>
      <c r="AI27" s="27"/>
      <c r="AJ27" s="28"/>
      <c r="AK27" s="28"/>
      <c r="AL27" s="28"/>
      <c r="AM27" s="28"/>
      <c r="AN27" s="28"/>
      <c r="AO27" s="29" t="s">
        <v>15</v>
      </c>
      <c r="AP27" s="395" t="s">
        <v>34</v>
      </c>
      <c r="AQ27" s="396"/>
      <c r="AR27" s="396"/>
      <c r="AS27" s="396"/>
      <c r="AT27" s="396"/>
      <c r="AU27" s="27"/>
      <c r="AV27" s="28"/>
      <c r="AW27" s="28"/>
      <c r="AX27" s="28"/>
      <c r="AY27" s="28"/>
      <c r="AZ27" s="28"/>
      <c r="BA27" s="29" t="s">
        <v>15</v>
      </c>
      <c r="BB27" s="395" t="s">
        <v>35</v>
      </c>
      <c r="BC27" s="396"/>
      <c r="BD27" s="396"/>
      <c r="BE27" s="396"/>
      <c r="BF27" s="396"/>
      <c r="BG27" s="27"/>
      <c r="BH27" s="28"/>
      <c r="BI27" s="28"/>
      <c r="BJ27" s="28"/>
      <c r="BK27" s="28"/>
      <c r="BL27" s="28"/>
      <c r="BM27" s="29" t="s">
        <v>15</v>
      </c>
      <c r="BP27" s="586" t="s">
        <v>31</v>
      </c>
      <c r="BQ27" s="530"/>
      <c r="BR27" s="530"/>
      <c r="BS27" s="530"/>
      <c r="BT27" s="395" t="s">
        <v>32</v>
      </c>
      <c r="BU27" s="396"/>
      <c r="BV27" s="396"/>
      <c r="BW27" s="396"/>
      <c r="BX27" s="396"/>
      <c r="BY27" s="27"/>
      <c r="BZ27" s="28"/>
      <c r="CA27" s="28"/>
      <c r="CB27" s="28"/>
      <c r="CC27" s="28"/>
      <c r="CD27" s="28"/>
      <c r="CE27" s="29" t="s">
        <v>15</v>
      </c>
      <c r="CF27" s="395" t="s">
        <v>33</v>
      </c>
      <c r="CG27" s="396"/>
      <c r="CH27" s="396"/>
      <c r="CI27" s="396"/>
      <c r="CJ27" s="396"/>
      <c r="CK27" s="27"/>
      <c r="CL27" s="28"/>
      <c r="CM27" s="28"/>
      <c r="CN27" s="28"/>
      <c r="CO27" s="28"/>
      <c r="CP27" s="28"/>
      <c r="CQ27" s="29" t="s">
        <v>15</v>
      </c>
      <c r="CR27" s="395" t="s">
        <v>164</v>
      </c>
      <c r="CS27" s="396"/>
      <c r="CT27" s="396"/>
      <c r="CU27" s="396"/>
      <c r="CV27" s="396"/>
      <c r="CW27" s="27"/>
      <c r="CX27" s="28"/>
      <c r="CY27" s="28"/>
      <c r="CZ27" s="28"/>
      <c r="DA27" s="28"/>
      <c r="DB27" s="28"/>
      <c r="DC27" s="29" t="s">
        <v>15</v>
      </c>
      <c r="DD27" s="395" t="s">
        <v>34</v>
      </c>
      <c r="DE27" s="396"/>
      <c r="DF27" s="396"/>
      <c r="DG27" s="396"/>
      <c r="DH27" s="396"/>
      <c r="DI27" s="27"/>
      <c r="DJ27" s="28"/>
      <c r="DK27" s="28"/>
      <c r="DL27" s="28"/>
      <c r="DM27" s="28"/>
      <c r="DN27" s="28"/>
      <c r="DO27" s="29" t="s">
        <v>15</v>
      </c>
      <c r="DP27" s="395" t="s">
        <v>35</v>
      </c>
      <c r="DQ27" s="396"/>
      <c r="DR27" s="396"/>
      <c r="DS27" s="396"/>
      <c r="DT27" s="396"/>
      <c r="DU27" s="27"/>
      <c r="DV27" s="28"/>
      <c r="DW27" s="28"/>
      <c r="DX27" s="28"/>
      <c r="DY27" s="28"/>
      <c r="DZ27" s="28"/>
      <c r="EA27" s="29" t="s">
        <v>15</v>
      </c>
    </row>
    <row r="28" spans="2:200" s="1" customFormat="1" ht="29.25" customHeight="1" x14ac:dyDescent="0.2">
      <c r="B28" s="587"/>
      <c r="C28" s="588"/>
      <c r="D28" s="588"/>
      <c r="E28" s="588"/>
      <c r="F28" s="587"/>
      <c r="G28" s="588"/>
      <c r="H28" s="588"/>
      <c r="I28" s="588"/>
      <c r="J28" s="588"/>
      <c r="K28" s="777">
        <v>0</v>
      </c>
      <c r="L28" s="778"/>
      <c r="M28" s="778"/>
      <c r="N28" s="778"/>
      <c r="O28" s="778"/>
      <c r="P28" s="778"/>
      <c r="Q28" s="779"/>
      <c r="R28" s="587"/>
      <c r="S28" s="588"/>
      <c r="T28" s="588"/>
      <c r="U28" s="588"/>
      <c r="V28" s="588"/>
      <c r="W28" s="777">
        <v>100000</v>
      </c>
      <c r="X28" s="778"/>
      <c r="Y28" s="778"/>
      <c r="Z28" s="778"/>
      <c r="AA28" s="778"/>
      <c r="AB28" s="778"/>
      <c r="AC28" s="779"/>
      <c r="AD28" s="587"/>
      <c r="AE28" s="588"/>
      <c r="AF28" s="588"/>
      <c r="AG28" s="588"/>
      <c r="AH28" s="588"/>
      <c r="AI28" s="777">
        <v>100000</v>
      </c>
      <c r="AJ28" s="778"/>
      <c r="AK28" s="778"/>
      <c r="AL28" s="778"/>
      <c r="AM28" s="778"/>
      <c r="AN28" s="778"/>
      <c r="AO28" s="779"/>
      <c r="AP28" s="587"/>
      <c r="AQ28" s="588"/>
      <c r="AR28" s="588"/>
      <c r="AS28" s="588"/>
      <c r="AT28" s="588"/>
      <c r="AU28" s="777">
        <v>100000</v>
      </c>
      <c r="AV28" s="778"/>
      <c r="AW28" s="778"/>
      <c r="AX28" s="778"/>
      <c r="AY28" s="778"/>
      <c r="AZ28" s="778"/>
      <c r="BA28" s="779"/>
      <c r="BB28" s="587"/>
      <c r="BC28" s="588"/>
      <c r="BD28" s="588"/>
      <c r="BE28" s="588"/>
      <c r="BF28" s="588"/>
      <c r="BG28" s="777">
        <v>0</v>
      </c>
      <c r="BH28" s="778"/>
      <c r="BI28" s="778"/>
      <c r="BJ28" s="778"/>
      <c r="BK28" s="778"/>
      <c r="BL28" s="778"/>
      <c r="BM28" s="779"/>
      <c r="BP28" s="587"/>
      <c r="BQ28" s="588"/>
      <c r="BR28" s="588"/>
      <c r="BS28" s="588"/>
      <c r="BT28" s="587"/>
      <c r="BU28" s="588"/>
      <c r="BV28" s="588"/>
      <c r="BW28" s="588"/>
      <c r="BX28" s="588"/>
      <c r="BY28" s="615">
        <f>K28</f>
        <v>0</v>
      </c>
      <c r="BZ28" s="616"/>
      <c r="CA28" s="616"/>
      <c r="CB28" s="616"/>
      <c r="CC28" s="616"/>
      <c r="CD28" s="616"/>
      <c r="CE28" s="617"/>
      <c r="CF28" s="587"/>
      <c r="CG28" s="588"/>
      <c r="CH28" s="588"/>
      <c r="CI28" s="588"/>
      <c r="CJ28" s="588"/>
      <c r="CK28" s="615">
        <f>W28</f>
        <v>100000</v>
      </c>
      <c r="CL28" s="616"/>
      <c r="CM28" s="616"/>
      <c r="CN28" s="616"/>
      <c r="CO28" s="616"/>
      <c r="CP28" s="616"/>
      <c r="CQ28" s="617"/>
      <c r="CR28" s="587"/>
      <c r="CS28" s="588"/>
      <c r="CT28" s="588"/>
      <c r="CU28" s="588"/>
      <c r="CV28" s="588"/>
      <c r="CW28" s="615">
        <f>AI28</f>
        <v>100000</v>
      </c>
      <c r="CX28" s="616"/>
      <c r="CY28" s="616"/>
      <c r="CZ28" s="616"/>
      <c r="DA28" s="616"/>
      <c r="DB28" s="616"/>
      <c r="DC28" s="617"/>
      <c r="DD28" s="587"/>
      <c r="DE28" s="588"/>
      <c r="DF28" s="588"/>
      <c r="DG28" s="588"/>
      <c r="DH28" s="588"/>
      <c r="DI28" s="615">
        <f>AU28</f>
        <v>100000</v>
      </c>
      <c r="DJ28" s="616"/>
      <c r="DK28" s="616"/>
      <c r="DL28" s="616"/>
      <c r="DM28" s="616"/>
      <c r="DN28" s="616"/>
      <c r="DO28" s="617"/>
      <c r="DP28" s="587"/>
      <c r="DQ28" s="588"/>
      <c r="DR28" s="588"/>
      <c r="DS28" s="588"/>
      <c r="DT28" s="588"/>
      <c r="DU28" s="615">
        <f>BG28</f>
        <v>0</v>
      </c>
      <c r="DV28" s="616"/>
      <c r="DW28" s="616"/>
      <c r="DX28" s="616"/>
      <c r="DY28" s="616"/>
      <c r="DZ28" s="616"/>
      <c r="EA28" s="617"/>
      <c r="GR28" s="30"/>
    </row>
    <row r="29" spans="2:200" s="1" customFormat="1" ht="11.25" customHeight="1" x14ac:dyDescent="0.2">
      <c r="B29" s="395" t="s">
        <v>36</v>
      </c>
      <c r="C29" s="396"/>
      <c r="D29" s="396"/>
      <c r="E29" s="397"/>
      <c r="F29" s="569" t="s">
        <v>37</v>
      </c>
      <c r="G29" s="570"/>
      <c r="H29" s="570"/>
      <c r="I29" s="570"/>
      <c r="J29" s="570"/>
      <c r="K29" s="783">
        <v>0</v>
      </c>
      <c r="L29" s="784"/>
      <c r="M29" s="784"/>
      <c r="N29" s="784"/>
      <c r="O29" s="784"/>
      <c r="P29" s="784"/>
      <c r="Q29" s="785"/>
      <c r="R29" s="569" t="s">
        <v>38</v>
      </c>
      <c r="S29" s="570"/>
      <c r="T29" s="570"/>
      <c r="U29" s="570"/>
      <c r="V29" s="573"/>
      <c r="W29" s="575" t="s">
        <v>39</v>
      </c>
      <c r="X29" s="576"/>
      <c r="Y29" s="576"/>
      <c r="Z29" s="576"/>
      <c r="AA29" s="576"/>
      <c r="AB29" s="576" t="s">
        <v>40</v>
      </c>
      <c r="AC29" s="576"/>
      <c r="AD29" s="576"/>
      <c r="AE29" s="576"/>
      <c r="AF29" s="553" t="s">
        <v>41</v>
      </c>
      <c r="AG29" s="553"/>
      <c r="AH29" s="553"/>
      <c r="AI29" s="554"/>
      <c r="AJ29" s="555" t="s">
        <v>42</v>
      </c>
      <c r="AK29" s="556"/>
      <c r="AL29" s="556"/>
      <c r="AM29" s="556"/>
      <c r="AN29" s="556"/>
      <c r="AO29" s="557"/>
      <c r="AP29" s="771" t="s">
        <v>123</v>
      </c>
      <c r="AQ29" s="772"/>
      <c r="AR29" s="772"/>
      <c r="AS29" s="772"/>
      <c r="AT29" s="772"/>
      <c r="AU29" s="773"/>
      <c r="AV29" s="555" t="s">
        <v>43</v>
      </c>
      <c r="AW29" s="556"/>
      <c r="AX29" s="556"/>
      <c r="AY29" s="556"/>
      <c r="AZ29" s="556"/>
      <c r="BA29" s="557"/>
      <c r="BB29" s="605" t="s">
        <v>26</v>
      </c>
      <c r="BC29" s="606"/>
      <c r="BD29" s="606"/>
      <c r="BE29" s="606"/>
      <c r="BF29" s="606"/>
      <c r="BG29" s="606"/>
      <c r="BH29" s="606"/>
      <c r="BI29" s="606"/>
      <c r="BJ29" s="606"/>
      <c r="BK29" s="606"/>
      <c r="BL29" s="606"/>
      <c r="BM29" s="609"/>
      <c r="BP29" s="395" t="s">
        <v>36</v>
      </c>
      <c r="BQ29" s="396"/>
      <c r="BR29" s="396"/>
      <c r="BS29" s="397"/>
      <c r="BT29" s="569" t="s">
        <v>37</v>
      </c>
      <c r="BU29" s="570"/>
      <c r="BV29" s="570"/>
      <c r="BW29" s="570"/>
      <c r="BX29" s="570"/>
      <c r="BY29" s="780">
        <f>K29</f>
        <v>0</v>
      </c>
      <c r="BZ29" s="781"/>
      <c r="CA29" s="781"/>
      <c r="CB29" s="781"/>
      <c r="CC29" s="781"/>
      <c r="CD29" s="781"/>
      <c r="CE29" s="782"/>
      <c r="CF29" s="569" t="s">
        <v>38</v>
      </c>
      <c r="CG29" s="570"/>
      <c r="CH29" s="570"/>
      <c r="CI29" s="570"/>
      <c r="CJ29" s="573"/>
      <c r="CK29" s="575" t="s">
        <v>39</v>
      </c>
      <c r="CL29" s="576"/>
      <c r="CM29" s="576"/>
      <c r="CN29" s="576"/>
      <c r="CO29" s="576"/>
      <c r="CP29" s="576" t="s">
        <v>40</v>
      </c>
      <c r="CQ29" s="576"/>
      <c r="CR29" s="576"/>
      <c r="CS29" s="576"/>
      <c r="CT29" s="553" t="s">
        <v>41</v>
      </c>
      <c r="CU29" s="553"/>
      <c r="CV29" s="553"/>
      <c r="CW29" s="554"/>
      <c r="CX29" s="555" t="s">
        <v>42</v>
      </c>
      <c r="CY29" s="556"/>
      <c r="CZ29" s="556"/>
      <c r="DA29" s="556"/>
      <c r="DB29" s="556"/>
      <c r="DC29" s="557"/>
      <c r="DD29" s="561" t="str">
        <f>AP29</f>
        <v>***</v>
      </c>
      <c r="DE29" s="562"/>
      <c r="DF29" s="562"/>
      <c r="DG29" s="562"/>
      <c r="DH29" s="562"/>
      <c r="DI29" s="563"/>
      <c r="DJ29" s="555" t="s">
        <v>43</v>
      </c>
      <c r="DK29" s="556"/>
      <c r="DL29" s="556"/>
      <c r="DM29" s="556"/>
      <c r="DN29" s="556"/>
      <c r="DO29" s="557"/>
      <c r="DP29" s="605" t="s">
        <v>26</v>
      </c>
      <c r="DQ29" s="606"/>
      <c r="DR29" s="606"/>
      <c r="DS29" s="606"/>
      <c r="DT29" s="606"/>
      <c r="DU29" s="606"/>
      <c r="DV29" s="606"/>
      <c r="DW29" s="606"/>
      <c r="DX29" s="606"/>
      <c r="DY29" s="606"/>
      <c r="DZ29" s="606"/>
      <c r="EA29" s="609"/>
    </row>
    <row r="30" spans="2:200" s="1" customFormat="1" ht="21.75" customHeight="1" x14ac:dyDescent="0.2">
      <c r="B30" s="586"/>
      <c r="C30" s="530"/>
      <c r="D30" s="530"/>
      <c r="E30" s="531"/>
      <c r="F30" s="571"/>
      <c r="G30" s="572"/>
      <c r="H30" s="572"/>
      <c r="I30" s="572"/>
      <c r="J30" s="572"/>
      <c r="K30" s="786"/>
      <c r="L30" s="787"/>
      <c r="M30" s="787"/>
      <c r="N30" s="787"/>
      <c r="O30" s="787"/>
      <c r="P30" s="787"/>
      <c r="Q30" s="788"/>
      <c r="R30" s="571"/>
      <c r="S30" s="572"/>
      <c r="T30" s="572"/>
      <c r="U30" s="572"/>
      <c r="V30" s="574"/>
      <c r="W30" s="764" t="s">
        <v>122</v>
      </c>
      <c r="X30" s="765"/>
      <c r="Y30" s="765"/>
      <c r="Z30" s="765"/>
      <c r="AA30" s="765"/>
      <c r="AB30" s="765" t="s">
        <v>122</v>
      </c>
      <c r="AC30" s="765"/>
      <c r="AD30" s="765"/>
      <c r="AE30" s="765"/>
      <c r="AF30" s="759" t="s">
        <v>122</v>
      </c>
      <c r="AG30" s="759"/>
      <c r="AH30" s="759"/>
      <c r="AI30" s="760"/>
      <c r="AJ30" s="602"/>
      <c r="AK30" s="603"/>
      <c r="AL30" s="603"/>
      <c r="AM30" s="603"/>
      <c r="AN30" s="603"/>
      <c r="AO30" s="604"/>
      <c r="AP30" s="774"/>
      <c r="AQ30" s="775"/>
      <c r="AR30" s="775"/>
      <c r="AS30" s="775"/>
      <c r="AT30" s="775"/>
      <c r="AU30" s="776"/>
      <c r="AV30" s="602"/>
      <c r="AW30" s="603"/>
      <c r="AX30" s="603"/>
      <c r="AY30" s="603"/>
      <c r="AZ30" s="603"/>
      <c r="BA30" s="604"/>
      <c r="BB30" s="768">
        <v>0</v>
      </c>
      <c r="BC30" s="769"/>
      <c r="BD30" s="769"/>
      <c r="BE30" s="769"/>
      <c r="BF30" s="769"/>
      <c r="BG30" s="769"/>
      <c r="BH30" s="769"/>
      <c r="BI30" s="769"/>
      <c r="BJ30" s="769"/>
      <c r="BK30" s="769"/>
      <c r="BL30" s="769"/>
      <c r="BM30" s="770"/>
      <c r="BP30" s="586"/>
      <c r="BQ30" s="530"/>
      <c r="BR30" s="530"/>
      <c r="BS30" s="531"/>
      <c r="BT30" s="571"/>
      <c r="BU30" s="572"/>
      <c r="BV30" s="572"/>
      <c r="BW30" s="572"/>
      <c r="BX30" s="572"/>
      <c r="BY30" s="615"/>
      <c r="BZ30" s="616"/>
      <c r="CA30" s="616"/>
      <c r="CB30" s="616"/>
      <c r="CC30" s="616"/>
      <c r="CD30" s="616"/>
      <c r="CE30" s="617"/>
      <c r="CF30" s="571"/>
      <c r="CG30" s="572"/>
      <c r="CH30" s="572"/>
      <c r="CI30" s="572"/>
      <c r="CJ30" s="574"/>
      <c r="CK30" s="598" t="str">
        <f>W30</f>
        <v>**</v>
      </c>
      <c r="CL30" s="594"/>
      <c r="CM30" s="594"/>
      <c r="CN30" s="594"/>
      <c r="CO30" s="594"/>
      <c r="CP30" s="594" t="str">
        <f>AB30</f>
        <v>**</v>
      </c>
      <c r="CQ30" s="594"/>
      <c r="CR30" s="594"/>
      <c r="CS30" s="594"/>
      <c r="CT30" s="567" t="str">
        <f>AF30</f>
        <v>**</v>
      </c>
      <c r="CU30" s="567"/>
      <c r="CV30" s="567"/>
      <c r="CW30" s="568"/>
      <c r="CX30" s="602"/>
      <c r="CY30" s="603"/>
      <c r="CZ30" s="603"/>
      <c r="DA30" s="603"/>
      <c r="DB30" s="603"/>
      <c r="DC30" s="604"/>
      <c r="DD30" s="564"/>
      <c r="DE30" s="565"/>
      <c r="DF30" s="565"/>
      <c r="DG30" s="565"/>
      <c r="DH30" s="565"/>
      <c r="DI30" s="566"/>
      <c r="DJ30" s="602"/>
      <c r="DK30" s="603"/>
      <c r="DL30" s="603"/>
      <c r="DM30" s="603"/>
      <c r="DN30" s="603"/>
      <c r="DO30" s="604"/>
      <c r="DP30" s="756">
        <f>$BB$30</f>
        <v>0</v>
      </c>
      <c r="DQ30" s="757"/>
      <c r="DR30" s="757"/>
      <c r="DS30" s="757"/>
      <c r="DT30" s="757"/>
      <c r="DU30" s="757"/>
      <c r="DV30" s="757"/>
      <c r="DW30" s="757"/>
      <c r="DX30" s="757"/>
      <c r="DY30" s="757"/>
      <c r="DZ30" s="757"/>
      <c r="EA30" s="758"/>
    </row>
    <row r="31" spans="2:200" s="1" customFormat="1" ht="11.25" customHeight="1" x14ac:dyDescent="0.2">
      <c r="B31" s="586"/>
      <c r="C31" s="530"/>
      <c r="D31" s="530"/>
      <c r="E31" s="531"/>
      <c r="F31" s="569" t="s">
        <v>44</v>
      </c>
      <c r="G31" s="570"/>
      <c r="H31" s="570"/>
      <c r="I31" s="570"/>
      <c r="J31" s="570"/>
      <c r="K31" s="27"/>
      <c r="L31" s="28"/>
      <c r="M31" s="28"/>
      <c r="N31" s="28"/>
      <c r="O31" s="28"/>
      <c r="P31" s="28"/>
      <c r="Q31" s="29" t="s">
        <v>15</v>
      </c>
      <c r="R31" s="569" t="s">
        <v>45</v>
      </c>
      <c r="S31" s="570"/>
      <c r="T31" s="570"/>
      <c r="U31" s="570"/>
      <c r="V31" s="573"/>
      <c r="W31" s="575" t="s">
        <v>39</v>
      </c>
      <c r="X31" s="576"/>
      <c r="Y31" s="576"/>
      <c r="Z31" s="576"/>
      <c r="AA31" s="576"/>
      <c r="AB31" s="576" t="s">
        <v>40</v>
      </c>
      <c r="AC31" s="576"/>
      <c r="AD31" s="576"/>
      <c r="AE31" s="576"/>
      <c r="AF31" s="553" t="s">
        <v>41</v>
      </c>
      <c r="AG31" s="553"/>
      <c r="AH31" s="553"/>
      <c r="AI31" s="554"/>
      <c r="AJ31" s="555" t="s">
        <v>46</v>
      </c>
      <c r="AK31" s="556"/>
      <c r="AL31" s="556"/>
      <c r="AM31" s="556"/>
      <c r="AN31" s="556"/>
      <c r="AO31" s="557"/>
      <c r="AP31" s="771" t="s">
        <v>123</v>
      </c>
      <c r="AQ31" s="772"/>
      <c r="AR31" s="772"/>
      <c r="AS31" s="772"/>
      <c r="AT31" s="772"/>
      <c r="AU31" s="773"/>
      <c r="AV31" s="555" t="s">
        <v>47</v>
      </c>
      <c r="AW31" s="556"/>
      <c r="AX31" s="556"/>
      <c r="AY31" s="556"/>
      <c r="AZ31" s="556"/>
      <c r="BA31" s="557"/>
      <c r="BB31" s="605" t="s">
        <v>26</v>
      </c>
      <c r="BC31" s="606"/>
      <c r="BD31" s="606"/>
      <c r="BE31" s="606"/>
      <c r="BF31" s="606"/>
      <c r="BG31" s="606"/>
      <c r="BH31" s="606"/>
      <c r="BI31" s="606"/>
      <c r="BJ31" s="606"/>
      <c r="BK31" s="606"/>
      <c r="BL31" s="606"/>
      <c r="BM31" s="609"/>
      <c r="BP31" s="586"/>
      <c r="BQ31" s="530"/>
      <c r="BR31" s="530"/>
      <c r="BS31" s="531"/>
      <c r="BT31" s="569" t="s">
        <v>44</v>
      </c>
      <c r="BU31" s="570"/>
      <c r="BV31" s="570"/>
      <c r="BW31" s="570"/>
      <c r="BX31" s="570"/>
      <c r="BY31" s="27"/>
      <c r="BZ31" s="28"/>
      <c r="CA31" s="28"/>
      <c r="CB31" s="28"/>
      <c r="CC31" s="28"/>
      <c r="CD31" s="28"/>
      <c r="CE31" s="29" t="s">
        <v>15</v>
      </c>
      <c r="CF31" s="569" t="s">
        <v>45</v>
      </c>
      <c r="CG31" s="570"/>
      <c r="CH31" s="570"/>
      <c r="CI31" s="570"/>
      <c r="CJ31" s="573"/>
      <c r="CK31" s="575" t="s">
        <v>39</v>
      </c>
      <c r="CL31" s="576"/>
      <c r="CM31" s="576"/>
      <c r="CN31" s="576"/>
      <c r="CO31" s="576"/>
      <c r="CP31" s="576" t="s">
        <v>40</v>
      </c>
      <c r="CQ31" s="576"/>
      <c r="CR31" s="576"/>
      <c r="CS31" s="576"/>
      <c r="CT31" s="553" t="s">
        <v>41</v>
      </c>
      <c r="CU31" s="553"/>
      <c r="CV31" s="553"/>
      <c r="CW31" s="554"/>
      <c r="CX31" s="555" t="s">
        <v>46</v>
      </c>
      <c r="CY31" s="556"/>
      <c r="CZ31" s="556"/>
      <c r="DA31" s="556"/>
      <c r="DB31" s="556"/>
      <c r="DC31" s="557"/>
      <c r="DD31" s="561" t="str">
        <f>AP31</f>
        <v>***</v>
      </c>
      <c r="DE31" s="562"/>
      <c r="DF31" s="562"/>
      <c r="DG31" s="562"/>
      <c r="DH31" s="562"/>
      <c r="DI31" s="563"/>
      <c r="DJ31" s="555" t="s">
        <v>47</v>
      </c>
      <c r="DK31" s="556"/>
      <c r="DL31" s="556"/>
      <c r="DM31" s="556"/>
      <c r="DN31" s="556"/>
      <c r="DO31" s="557"/>
      <c r="DP31" s="605" t="s">
        <v>26</v>
      </c>
      <c r="DQ31" s="606"/>
      <c r="DR31" s="606"/>
      <c r="DS31" s="606"/>
      <c r="DT31" s="606"/>
      <c r="DU31" s="606"/>
      <c r="DV31" s="606"/>
      <c r="DW31" s="606"/>
      <c r="DX31" s="606"/>
      <c r="DY31" s="606"/>
      <c r="DZ31" s="606"/>
      <c r="EA31" s="609"/>
    </row>
    <row r="32" spans="2:200" s="1" customFormat="1" ht="21.75" customHeight="1" x14ac:dyDescent="0.2">
      <c r="B32" s="587"/>
      <c r="C32" s="588"/>
      <c r="D32" s="588"/>
      <c r="E32" s="589"/>
      <c r="F32" s="571"/>
      <c r="G32" s="572"/>
      <c r="H32" s="572"/>
      <c r="I32" s="572"/>
      <c r="J32" s="572"/>
      <c r="K32" s="761">
        <v>0</v>
      </c>
      <c r="L32" s="762"/>
      <c r="M32" s="762"/>
      <c r="N32" s="762"/>
      <c r="O32" s="762"/>
      <c r="P32" s="762"/>
      <c r="Q32" s="763"/>
      <c r="R32" s="571"/>
      <c r="S32" s="572"/>
      <c r="T32" s="572"/>
      <c r="U32" s="572"/>
      <c r="V32" s="574"/>
      <c r="W32" s="764" t="s">
        <v>122</v>
      </c>
      <c r="X32" s="765"/>
      <c r="Y32" s="765"/>
      <c r="Z32" s="765"/>
      <c r="AA32" s="765"/>
      <c r="AB32" s="765" t="s">
        <v>122</v>
      </c>
      <c r="AC32" s="765"/>
      <c r="AD32" s="765"/>
      <c r="AE32" s="765"/>
      <c r="AF32" s="759" t="s">
        <v>122</v>
      </c>
      <c r="AG32" s="759"/>
      <c r="AH32" s="759"/>
      <c r="AI32" s="760"/>
      <c r="AJ32" s="602"/>
      <c r="AK32" s="603"/>
      <c r="AL32" s="603"/>
      <c r="AM32" s="603"/>
      <c r="AN32" s="603"/>
      <c r="AO32" s="604"/>
      <c r="AP32" s="774"/>
      <c r="AQ32" s="775"/>
      <c r="AR32" s="775"/>
      <c r="AS32" s="775"/>
      <c r="AT32" s="775"/>
      <c r="AU32" s="776"/>
      <c r="AV32" s="602"/>
      <c r="AW32" s="603"/>
      <c r="AX32" s="603"/>
      <c r="AY32" s="603"/>
      <c r="AZ32" s="603"/>
      <c r="BA32" s="604"/>
      <c r="BB32" s="768">
        <v>0</v>
      </c>
      <c r="BC32" s="769"/>
      <c r="BD32" s="769"/>
      <c r="BE32" s="769"/>
      <c r="BF32" s="769"/>
      <c r="BG32" s="769"/>
      <c r="BH32" s="769"/>
      <c r="BI32" s="769"/>
      <c r="BJ32" s="769"/>
      <c r="BK32" s="769"/>
      <c r="BL32" s="769"/>
      <c r="BM32" s="770"/>
      <c r="BP32" s="587"/>
      <c r="BQ32" s="588"/>
      <c r="BR32" s="588"/>
      <c r="BS32" s="589"/>
      <c r="BT32" s="571"/>
      <c r="BU32" s="572"/>
      <c r="BV32" s="572"/>
      <c r="BW32" s="572"/>
      <c r="BX32" s="572"/>
      <c r="BY32" s="595">
        <f>K32</f>
        <v>0</v>
      </c>
      <c r="BZ32" s="596"/>
      <c r="CA32" s="596"/>
      <c r="CB32" s="596"/>
      <c r="CC32" s="596"/>
      <c r="CD32" s="596"/>
      <c r="CE32" s="597"/>
      <c r="CF32" s="571"/>
      <c r="CG32" s="572"/>
      <c r="CH32" s="572"/>
      <c r="CI32" s="572"/>
      <c r="CJ32" s="574"/>
      <c r="CK32" s="598" t="str">
        <f>W32</f>
        <v>**</v>
      </c>
      <c r="CL32" s="594"/>
      <c r="CM32" s="594"/>
      <c r="CN32" s="594"/>
      <c r="CO32" s="594"/>
      <c r="CP32" s="594" t="str">
        <f>AB32</f>
        <v>**</v>
      </c>
      <c r="CQ32" s="594"/>
      <c r="CR32" s="594"/>
      <c r="CS32" s="594"/>
      <c r="CT32" s="567" t="str">
        <f>AF32</f>
        <v>**</v>
      </c>
      <c r="CU32" s="567"/>
      <c r="CV32" s="567"/>
      <c r="CW32" s="568"/>
      <c r="CX32" s="602"/>
      <c r="CY32" s="603"/>
      <c r="CZ32" s="603"/>
      <c r="DA32" s="603"/>
      <c r="DB32" s="603"/>
      <c r="DC32" s="604"/>
      <c r="DD32" s="564"/>
      <c r="DE32" s="565"/>
      <c r="DF32" s="565"/>
      <c r="DG32" s="565"/>
      <c r="DH32" s="565"/>
      <c r="DI32" s="566"/>
      <c r="DJ32" s="602"/>
      <c r="DK32" s="603"/>
      <c r="DL32" s="603"/>
      <c r="DM32" s="603"/>
      <c r="DN32" s="603"/>
      <c r="DO32" s="604"/>
      <c r="DP32" s="756">
        <f>BB32</f>
        <v>0</v>
      </c>
      <c r="DQ32" s="757"/>
      <c r="DR32" s="757"/>
      <c r="DS32" s="757"/>
      <c r="DT32" s="757"/>
      <c r="DU32" s="757"/>
      <c r="DV32" s="757"/>
      <c r="DW32" s="757"/>
      <c r="DX32" s="757"/>
      <c r="DY32" s="757"/>
      <c r="DZ32" s="757"/>
      <c r="EA32" s="758"/>
    </row>
    <row r="33" spans="2:131" s="1" customFormat="1" ht="15.75" customHeight="1" x14ac:dyDescent="0.2">
      <c r="B33" s="569" t="s">
        <v>141</v>
      </c>
      <c r="C33" s="570"/>
      <c r="D33" s="570"/>
      <c r="E33" s="395" t="s">
        <v>48</v>
      </c>
      <c r="F33" s="396"/>
      <c r="G33" s="396"/>
      <c r="H33" s="396"/>
      <c r="I33" s="397"/>
      <c r="J33" s="709" t="s">
        <v>124</v>
      </c>
      <c r="K33" s="710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1"/>
      <c r="Y33" s="366" t="s">
        <v>49</v>
      </c>
      <c r="Z33" s="367"/>
      <c r="AA33" s="720"/>
      <c r="AB33" s="721"/>
      <c r="AC33" s="722"/>
      <c r="AD33" s="547" t="s">
        <v>50</v>
      </c>
      <c r="AE33" s="548"/>
      <c r="AF33" s="548"/>
      <c r="AG33" s="548"/>
      <c r="AH33" s="548"/>
      <c r="AI33" s="590"/>
      <c r="AJ33" s="744" t="s">
        <v>26</v>
      </c>
      <c r="AK33" s="745"/>
      <c r="AL33" s="745"/>
      <c r="AM33" s="745"/>
      <c r="AN33" s="745"/>
      <c r="AO33" s="746"/>
      <c r="AP33" s="547" t="s">
        <v>51</v>
      </c>
      <c r="AQ33" s="548"/>
      <c r="AR33" s="548"/>
      <c r="AS33" s="548"/>
      <c r="AT33" s="548"/>
      <c r="AU33" s="590"/>
      <c r="AV33" s="744" t="s">
        <v>26</v>
      </c>
      <c r="AW33" s="745"/>
      <c r="AX33" s="745"/>
      <c r="AY33" s="745"/>
      <c r="AZ33" s="745"/>
      <c r="BA33" s="746"/>
      <c r="BB33" s="547" t="s">
        <v>52</v>
      </c>
      <c r="BC33" s="548"/>
      <c r="BD33" s="548"/>
      <c r="BE33" s="548"/>
      <c r="BF33" s="548"/>
      <c r="BG33" s="590"/>
      <c r="BH33" s="744" t="s">
        <v>26</v>
      </c>
      <c r="BI33" s="745"/>
      <c r="BJ33" s="745"/>
      <c r="BK33" s="745"/>
      <c r="BL33" s="745"/>
      <c r="BM33" s="746"/>
      <c r="BP33" s="569" t="s">
        <v>141</v>
      </c>
      <c r="BQ33" s="570"/>
      <c r="BR33" s="570"/>
      <c r="BS33" s="395" t="s">
        <v>48</v>
      </c>
      <c r="BT33" s="396"/>
      <c r="BU33" s="396"/>
      <c r="BV33" s="396"/>
      <c r="BW33" s="397"/>
      <c r="BX33" s="398" t="str">
        <f>J33</f>
        <v>センボク　ハナコ</v>
      </c>
      <c r="BY33" s="399"/>
      <c r="BZ33" s="399"/>
      <c r="CA33" s="399"/>
      <c r="CB33" s="399"/>
      <c r="CC33" s="399"/>
      <c r="CD33" s="399"/>
      <c r="CE33" s="399"/>
      <c r="CF33" s="399"/>
      <c r="CG33" s="399"/>
      <c r="CH33" s="399"/>
      <c r="CI33" s="399"/>
      <c r="CJ33" s="399"/>
      <c r="CK33" s="399"/>
      <c r="CL33" s="400"/>
      <c r="CM33" s="366" t="s">
        <v>49</v>
      </c>
      <c r="CN33" s="367"/>
      <c r="CO33" s="373">
        <f>AA33</f>
        <v>0</v>
      </c>
      <c r="CP33" s="374"/>
      <c r="CQ33" s="375"/>
      <c r="CR33" s="547" t="s">
        <v>50</v>
      </c>
      <c r="CS33" s="548"/>
      <c r="CT33" s="548"/>
      <c r="CU33" s="548"/>
      <c r="CV33" s="548"/>
      <c r="CW33" s="590"/>
      <c r="CX33" s="744" t="s">
        <v>26</v>
      </c>
      <c r="CY33" s="745"/>
      <c r="CZ33" s="745"/>
      <c r="DA33" s="745"/>
      <c r="DB33" s="745"/>
      <c r="DC33" s="746"/>
      <c r="DD33" s="547" t="s">
        <v>51</v>
      </c>
      <c r="DE33" s="548"/>
      <c r="DF33" s="548"/>
      <c r="DG33" s="548"/>
      <c r="DH33" s="548"/>
      <c r="DI33" s="590"/>
      <c r="DJ33" s="534" t="s">
        <v>26</v>
      </c>
      <c r="DK33" s="535"/>
      <c r="DL33" s="535"/>
      <c r="DM33" s="535"/>
      <c r="DN33" s="535"/>
      <c r="DO33" s="536"/>
      <c r="DP33" s="547" t="s">
        <v>52</v>
      </c>
      <c r="DQ33" s="548"/>
      <c r="DR33" s="548"/>
      <c r="DS33" s="548"/>
      <c r="DT33" s="548"/>
      <c r="DU33" s="590"/>
      <c r="DV33" s="534" t="s">
        <v>26</v>
      </c>
      <c r="DW33" s="535"/>
      <c r="DX33" s="535"/>
      <c r="DY33" s="535"/>
      <c r="DZ33" s="535"/>
      <c r="EA33" s="536"/>
    </row>
    <row r="34" spans="2:131" s="1" customFormat="1" ht="33" customHeight="1" x14ac:dyDescent="0.2">
      <c r="B34" s="592"/>
      <c r="C34" s="593"/>
      <c r="D34" s="593"/>
      <c r="E34" s="256" t="s">
        <v>8</v>
      </c>
      <c r="F34" s="257"/>
      <c r="G34" s="257"/>
      <c r="H34" s="257"/>
      <c r="I34" s="258"/>
      <c r="J34" s="285" t="s">
        <v>105</v>
      </c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7"/>
      <c r="Y34" s="368"/>
      <c r="Z34" s="369"/>
      <c r="AA34" s="723"/>
      <c r="AB34" s="724"/>
      <c r="AC34" s="725"/>
      <c r="AD34" s="549"/>
      <c r="AE34" s="550"/>
      <c r="AF34" s="550"/>
      <c r="AG34" s="550"/>
      <c r="AH34" s="550"/>
      <c r="AI34" s="739"/>
      <c r="AJ34" s="750">
        <v>30000</v>
      </c>
      <c r="AK34" s="751"/>
      <c r="AL34" s="751"/>
      <c r="AM34" s="751"/>
      <c r="AN34" s="751"/>
      <c r="AO34" s="752"/>
      <c r="AP34" s="551"/>
      <c r="AQ34" s="552"/>
      <c r="AR34" s="552"/>
      <c r="AS34" s="552"/>
      <c r="AT34" s="552"/>
      <c r="AU34" s="591"/>
      <c r="AV34" s="294">
        <v>100000</v>
      </c>
      <c r="AW34" s="295"/>
      <c r="AX34" s="295"/>
      <c r="AY34" s="295"/>
      <c r="AZ34" s="295"/>
      <c r="BA34" s="296"/>
      <c r="BB34" s="549"/>
      <c r="BC34" s="550"/>
      <c r="BD34" s="550"/>
      <c r="BE34" s="550"/>
      <c r="BF34" s="550"/>
      <c r="BG34" s="739"/>
      <c r="BH34" s="294"/>
      <c r="BI34" s="295"/>
      <c r="BJ34" s="295"/>
      <c r="BK34" s="295"/>
      <c r="BL34" s="295"/>
      <c r="BM34" s="296"/>
      <c r="BP34" s="592"/>
      <c r="BQ34" s="593"/>
      <c r="BR34" s="593"/>
      <c r="BS34" s="256" t="s">
        <v>8</v>
      </c>
      <c r="BT34" s="257"/>
      <c r="BU34" s="257"/>
      <c r="BV34" s="257"/>
      <c r="BW34" s="258"/>
      <c r="BX34" s="259" t="str">
        <f>J34</f>
        <v>仙北　花子</v>
      </c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1"/>
      <c r="CM34" s="368"/>
      <c r="CN34" s="369"/>
      <c r="CO34" s="376"/>
      <c r="CP34" s="377"/>
      <c r="CQ34" s="378"/>
      <c r="CR34" s="549"/>
      <c r="CS34" s="550"/>
      <c r="CT34" s="550"/>
      <c r="CU34" s="550"/>
      <c r="CV34" s="550"/>
      <c r="CW34" s="739"/>
      <c r="CX34" s="262">
        <f>AJ34</f>
        <v>30000</v>
      </c>
      <c r="CY34" s="263"/>
      <c r="CZ34" s="263"/>
      <c r="DA34" s="263"/>
      <c r="DB34" s="263"/>
      <c r="DC34" s="264"/>
      <c r="DD34" s="551"/>
      <c r="DE34" s="552"/>
      <c r="DF34" s="552"/>
      <c r="DG34" s="552"/>
      <c r="DH34" s="552"/>
      <c r="DI34" s="591"/>
      <c r="DJ34" s="740">
        <f>AV34</f>
        <v>100000</v>
      </c>
      <c r="DK34" s="541"/>
      <c r="DL34" s="541"/>
      <c r="DM34" s="541"/>
      <c r="DN34" s="541"/>
      <c r="DO34" s="741"/>
      <c r="DP34" s="549"/>
      <c r="DQ34" s="550"/>
      <c r="DR34" s="550"/>
      <c r="DS34" s="550"/>
      <c r="DT34" s="550"/>
      <c r="DU34" s="739"/>
      <c r="DV34" s="740">
        <f>BH34</f>
        <v>0</v>
      </c>
      <c r="DW34" s="541"/>
      <c r="DX34" s="541"/>
      <c r="DY34" s="541"/>
      <c r="DZ34" s="541"/>
      <c r="EA34" s="741"/>
    </row>
    <row r="35" spans="2:131" s="1" customFormat="1" ht="27.75" customHeight="1" x14ac:dyDescent="0.2">
      <c r="B35" s="571"/>
      <c r="C35" s="572"/>
      <c r="D35" s="572"/>
      <c r="E35" s="288" t="s">
        <v>53</v>
      </c>
      <c r="F35" s="289"/>
      <c r="G35" s="289"/>
      <c r="H35" s="289"/>
      <c r="I35" s="290"/>
      <c r="J35" s="527">
        <v>2345</v>
      </c>
      <c r="K35" s="528"/>
      <c r="L35" s="528"/>
      <c r="M35" s="528"/>
      <c r="N35" s="528"/>
      <c r="O35" s="528"/>
      <c r="P35" s="529"/>
      <c r="Q35" s="391">
        <v>6789</v>
      </c>
      <c r="R35" s="392"/>
      <c r="S35" s="392"/>
      <c r="T35" s="392"/>
      <c r="U35" s="392"/>
      <c r="V35" s="394"/>
      <c r="W35" s="391">
        <v>123</v>
      </c>
      <c r="X35" s="392"/>
      <c r="Y35" s="392"/>
      <c r="Z35" s="392"/>
      <c r="AA35" s="392"/>
      <c r="AB35" s="392"/>
      <c r="AC35" s="393"/>
      <c r="AD35" s="551"/>
      <c r="AE35" s="552"/>
      <c r="AF35" s="552"/>
      <c r="AG35" s="552"/>
      <c r="AH35" s="552"/>
      <c r="AI35" s="591"/>
      <c r="AJ35" s="753"/>
      <c r="AK35" s="754"/>
      <c r="AL35" s="754"/>
      <c r="AM35" s="754"/>
      <c r="AN35" s="754"/>
      <c r="AO35" s="755"/>
      <c r="AP35" s="291" t="s">
        <v>151</v>
      </c>
      <c r="AQ35" s="292"/>
      <c r="AR35" s="292"/>
      <c r="AS35" s="292"/>
      <c r="AT35" s="292"/>
      <c r="AU35" s="293"/>
      <c r="AV35" s="766">
        <v>580000</v>
      </c>
      <c r="AW35" s="767"/>
      <c r="AX35" s="767"/>
      <c r="AY35" s="767"/>
      <c r="AZ35" s="767"/>
      <c r="BA35" s="74" t="s">
        <v>152</v>
      </c>
      <c r="BB35" s="291" t="s">
        <v>153</v>
      </c>
      <c r="BC35" s="292"/>
      <c r="BD35" s="292"/>
      <c r="BE35" s="292"/>
      <c r="BF35" s="292"/>
      <c r="BG35" s="293"/>
      <c r="BH35" s="875"/>
      <c r="BI35" s="876"/>
      <c r="BJ35" s="876"/>
      <c r="BK35" s="876"/>
      <c r="BL35" s="876"/>
      <c r="BM35" s="74" t="s">
        <v>154</v>
      </c>
      <c r="BP35" s="571"/>
      <c r="BQ35" s="572"/>
      <c r="BR35" s="572"/>
      <c r="BS35" s="704"/>
      <c r="BT35" s="705"/>
      <c r="BU35" s="705"/>
      <c r="BV35" s="705"/>
      <c r="BW35" s="705"/>
      <c r="BX35" s="705"/>
      <c r="BY35" s="705"/>
      <c r="BZ35" s="705"/>
      <c r="CA35" s="705"/>
      <c r="CB35" s="705"/>
      <c r="CC35" s="705"/>
      <c r="CD35" s="705"/>
      <c r="CE35" s="705"/>
      <c r="CF35" s="705"/>
      <c r="CG35" s="705"/>
      <c r="CH35" s="705"/>
      <c r="CI35" s="705"/>
      <c r="CJ35" s="705"/>
      <c r="CK35" s="705"/>
      <c r="CL35" s="705"/>
      <c r="CM35" s="705"/>
      <c r="CN35" s="705"/>
      <c r="CO35" s="705"/>
      <c r="CP35" s="705"/>
      <c r="CQ35" s="706"/>
      <c r="CR35" s="551"/>
      <c r="CS35" s="552"/>
      <c r="CT35" s="552"/>
      <c r="CU35" s="552"/>
      <c r="CV35" s="552"/>
      <c r="CW35" s="591"/>
      <c r="CX35" s="265"/>
      <c r="CY35" s="266"/>
      <c r="CZ35" s="266"/>
      <c r="DA35" s="266"/>
      <c r="DB35" s="266"/>
      <c r="DC35" s="267"/>
      <c r="DD35" s="291" t="s">
        <v>151</v>
      </c>
      <c r="DE35" s="292"/>
      <c r="DF35" s="292"/>
      <c r="DG35" s="292"/>
      <c r="DH35" s="292"/>
      <c r="DI35" s="293"/>
      <c r="DJ35" s="543">
        <f>AV35</f>
        <v>580000</v>
      </c>
      <c r="DK35" s="544"/>
      <c r="DL35" s="544"/>
      <c r="DM35" s="544"/>
      <c r="DN35" s="544"/>
      <c r="DO35" s="102" t="s">
        <v>152</v>
      </c>
      <c r="DP35" s="291" t="s">
        <v>153</v>
      </c>
      <c r="DQ35" s="292"/>
      <c r="DR35" s="292"/>
      <c r="DS35" s="292"/>
      <c r="DT35" s="292"/>
      <c r="DU35" s="293"/>
      <c r="DV35" s="742">
        <f>BH35</f>
        <v>0</v>
      </c>
      <c r="DW35" s="743"/>
      <c r="DX35" s="743"/>
      <c r="DY35" s="743"/>
      <c r="DZ35" s="743"/>
      <c r="EA35" s="102" t="s">
        <v>154</v>
      </c>
    </row>
    <row r="36" spans="2:131" s="1" customFormat="1" ht="15.75" customHeight="1" x14ac:dyDescent="0.2">
      <c r="B36" s="503" t="s">
        <v>54</v>
      </c>
      <c r="C36" s="504"/>
      <c r="D36" s="419">
        <v>1</v>
      </c>
      <c r="E36" s="395" t="s">
        <v>48</v>
      </c>
      <c r="F36" s="396"/>
      <c r="G36" s="396"/>
      <c r="H36" s="396"/>
      <c r="I36" s="397"/>
      <c r="J36" s="709" t="s">
        <v>114</v>
      </c>
      <c r="K36" s="710"/>
      <c r="L36" s="710"/>
      <c r="M36" s="710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1"/>
      <c r="Y36" s="366" t="s">
        <v>49</v>
      </c>
      <c r="Z36" s="367"/>
      <c r="AA36" s="720"/>
      <c r="AB36" s="721"/>
      <c r="AC36" s="722"/>
      <c r="AD36" s="503" t="s">
        <v>55</v>
      </c>
      <c r="AE36" s="504"/>
      <c r="AF36" s="419">
        <v>1</v>
      </c>
      <c r="AG36" s="395" t="s">
        <v>56</v>
      </c>
      <c r="AH36" s="396"/>
      <c r="AI36" s="396"/>
      <c r="AJ36" s="396"/>
      <c r="AK36" s="397"/>
      <c r="AL36" s="709" t="s">
        <v>128</v>
      </c>
      <c r="AM36" s="710"/>
      <c r="AN36" s="710"/>
      <c r="AO36" s="710"/>
      <c r="AP36" s="710"/>
      <c r="AQ36" s="710"/>
      <c r="AR36" s="710"/>
      <c r="AS36" s="710"/>
      <c r="AT36" s="710"/>
      <c r="AU36" s="710"/>
      <c r="AV36" s="710"/>
      <c r="AW36" s="710"/>
      <c r="AX36" s="710"/>
      <c r="AY36" s="710"/>
      <c r="AZ36" s="711"/>
      <c r="BA36" s="366" t="s">
        <v>49</v>
      </c>
      <c r="BB36" s="367"/>
      <c r="BC36" s="413"/>
      <c r="BD36" s="414"/>
      <c r="BE36" s="415"/>
      <c r="BF36" s="727" t="s">
        <v>57</v>
      </c>
      <c r="BG36" s="728"/>
      <c r="BH36" s="728"/>
      <c r="BI36" s="728"/>
      <c r="BJ36" s="728"/>
      <c r="BK36" s="728"/>
      <c r="BL36" s="728"/>
      <c r="BM36" s="729"/>
      <c r="BP36" s="503" t="s">
        <v>54</v>
      </c>
      <c r="BQ36" s="504"/>
      <c r="BR36" s="419">
        <v>1</v>
      </c>
      <c r="BS36" s="395" t="s">
        <v>48</v>
      </c>
      <c r="BT36" s="396"/>
      <c r="BU36" s="396"/>
      <c r="BV36" s="396"/>
      <c r="BW36" s="397"/>
      <c r="BX36" s="398" t="str">
        <f>J36</f>
        <v>センボク　カズオ</v>
      </c>
      <c r="BY36" s="399"/>
      <c r="BZ36" s="399"/>
      <c r="CA36" s="399"/>
      <c r="CB36" s="399"/>
      <c r="CC36" s="399"/>
      <c r="CD36" s="399"/>
      <c r="CE36" s="399"/>
      <c r="CF36" s="399"/>
      <c r="CG36" s="399"/>
      <c r="CH36" s="399"/>
      <c r="CI36" s="399"/>
      <c r="CJ36" s="399"/>
      <c r="CK36" s="399"/>
      <c r="CL36" s="400"/>
      <c r="CM36" s="366" t="s">
        <v>49</v>
      </c>
      <c r="CN36" s="367"/>
      <c r="CO36" s="373">
        <f>AA36</f>
        <v>0</v>
      </c>
      <c r="CP36" s="374"/>
      <c r="CQ36" s="375"/>
      <c r="CR36" s="503" t="s">
        <v>55</v>
      </c>
      <c r="CS36" s="504"/>
      <c r="CT36" s="419">
        <v>1</v>
      </c>
      <c r="CU36" s="395" t="s">
        <v>56</v>
      </c>
      <c r="CV36" s="396"/>
      <c r="CW36" s="396"/>
      <c r="CX36" s="396"/>
      <c r="CY36" s="397"/>
      <c r="CZ36" s="398" t="str">
        <f>AL36</f>
        <v>センボク　サブロウ</v>
      </c>
      <c r="DA36" s="399"/>
      <c r="DB36" s="399"/>
      <c r="DC36" s="399"/>
      <c r="DD36" s="399"/>
      <c r="DE36" s="399"/>
      <c r="DF36" s="399"/>
      <c r="DG36" s="399"/>
      <c r="DH36" s="399"/>
      <c r="DI36" s="399"/>
      <c r="DJ36" s="399"/>
      <c r="DK36" s="399"/>
      <c r="DL36" s="399"/>
      <c r="DM36" s="399"/>
      <c r="DN36" s="400"/>
      <c r="DO36" s="366" t="s">
        <v>49</v>
      </c>
      <c r="DP36" s="367"/>
      <c r="DQ36" s="373">
        <f>BC36</f>
        <v>0</v>
      </c>
      <c r="DR36" s="374"/>
      <c r="DS36" s="375"/>
      <c r="DT36" s="730"/>
      <c r="DU36" s="731"/>
      <c r="DV36" s="731"/>
      <c r="DW36" s="731"/>
      <c r="DX36" s="731"/>
      <c r="DY36" s="731"/>
      <c r="DZ36" s="731"/>
      <c r="EA36" s="732"/>
    </row>
    <row r="37" spans="2:131" s="1" customFormat="1" ht="33" customHeight="1" x14ac:dyDescent="0.2">
      <c r="B37" s="505"/>
      <c r="C37" s="506"/>
      <c r="D37" s="419"/>
      <c r="E37" s="256" t="s">
        <v>8</v>
      </c>
      <c r="F37" s="257"/>
      <c r="G37" s="257"/>
      <c r="H37" s="257"/>
      <c r="I37" s="258"/>
      <c r="J37" s="285" t="s">
        <v>115</v>
      </c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7"/>
      <c r="Y37" s="368"/>
      <c r="Z37" s="369"/>
      <c r="AA37" s="723"/>
      <c r="AB37" s="724"/>
      <c r="AC37" s="725"/>
      <c r="AD37" s="505"/>
      <c r="AE37" s="506"/>
      <c r="AF37" s="419"/>
      <c r="AG37" s="256" t="s">
        <v>8</v>
      </c>
      <c r="AH37" s="257"/>
      <c r="AI37" s="257"/>
      <c r="AJ37" s="257"/>
      <c r="AK37" s="258"/>
      <c r="AL37" s="285" t="s">
        <v>109</v>
      </c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7"/>
      <c r="BA37" s="368"/>
      <c r="BB37" s="369"/>
      <c r="BC37" s="416"/>
      <c r="BD37" s="417"/>
      <c r="BE37" s="418"/>
      <c r="BF37" s="877"/>
      <c r="BG37" s="878"/>
      <c r="BH37" s="878"/>
      <c r="BI37" s="878"/>
      <c r="BJ37" s="878"/>
      <c r="BK37" s="878"/>
      <c r="BL37" s="878"/>
      <c r="BM37" s="879"/>
      <c r="BP37" s="505"/>
      <c r="BQ37" s="506"/>
      <c r="BR37" s="419"/>
      <c r="BS37" s="256" t="s">
        <v>8</v>
      </c>
      <c r="BT37" s="257"/>
      <c r="BU37" s="257"/>
      <c r="BV37" s="257"/>
      <c r="BW37" s="258"/>
      <c r="BX37" s="259" t="str">
        <f>J37</f>
        <v>仙北　一男</v>
      </c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1"/>
      <c r="CM37" s="368"/>
      <c r="CN37" s="369"/>
      <c r="CO37" s="376"/>
      <c r="CP37" s="377"/>
      <c r="CQ37" s="378"/>
      <c r="CR37" s="505"/>
      <c r="CS37" s="506"/>
      <c r="CT37" s="419"/>
      <c r="CU37" s="256" t="s">
        <v>8</v>
      </c>
      <c r="CV37" s="257"/>
      <c r="CW37" s="257"/>
      <c r="CX37" s="257"/>
      <c r="CY37" s="258"/>
      <c r="CZ37" s="259" t="str">
        <f>AL37</f>
        <v>仙北　三郎</v>
      </c>
      <c r="DA37" s="260"/>
      <c r="DB37" s="260"/>
      <c r="DC37" s="260"/>
      <c r="DD37" s="260"/>
      <c r="DE37" s="260"/>
      <c r="DF37" s="260"/>
      <c r="DG37" s="260"/>
      <c r="DH37" s="260"/>
      <c r="DI37" s="260"/>
      <c r="DJ37" s="260"/>
      <c r="DK37" s="260"/>
      <c r="DL37" s="260"/>
      <c r="DM37" s="260"/>
      <c r="DN37" s="261"/>
      <c r="DO37" s="368"/>
      <c r="DP37" s="369"/>
      <c r="DQ37" s="376"/>
      <c r="DR37" s="377"/>
      <c r="DS37" s="378"/>
      <c r="DT37" s="733"/>
      <c r="DU37" s="734"/>
      <c r="DV37" s="734"/>
      <c r="DW37" s="734"/>
      <c r="DX37" s="734"/>
      <c r="DY37" s="734"/>
      <c r="DZ37" s="734"/>
      <c r="EA37" s="735"/>
    </row>
    <row r="38" spans="2:131" s="1" customFormat="1" ht="27.75" customHeight="1" x14ac:dyDescent="0.2">
      <c r="B38" s="505"/>
      <c r="C38" s="506"/>
      <c r="D38" s="419"/>
      <c r="E38" s="288" t="s">
        <v>53</v>
      </c>
      <c r="F38" s="289"/>
      <c r="G38" s="289"/>
      <c r="H38" s="289"/>
      <c r="I38" s="290"/>
      <c r="J38" s="527">
        <v>3456</v>
      </c>
      <c r="K38" s="528"/>
      <c r="L38" s="528"/>
      <c r="M38" s="528"/>
      <c r="N38" s="528"/>
      <c r="O38" s="528"/>
      <c r="P38" s="529"/>
      <c r="Q38" s="392">
        <v>7890</v>
      </c>
      <c r="R38" s="392"/>
      <c r="S38" s="392"/>
      <c r="T38" s="392"/>
      <c r="U38" s="392"/>
      <c r="V38" s="394"/>
      <c r="W38" s="391">
        <v>1234</v>
      </c>
      <c r="X38" s="392"/>
      <c r="Y38" s="392"/>
      <c r="Z38" s="392"/>
      <c r="AA38" s="392"/>
      <c r="AB38" s="392"/>
      <c r="AC38" s="393"/>
      <c r="AD38" s="505"/>
      <c r="AE38" s="506"/>
      <c r="AF38" s="419"/>
      <c r="AG38" s="288" t="s">
        <v>53</v>
      </c>
      <c r="AH38" s="289"/>
      <c r="AI38" s="289"/>
      <c r="AJ38" s="289"/>
      <c r="AK38" s="290"/>
      <c r="AL38" s="712"/>
      <c r="AM38" s="713"/>
      <c r="AN38" s="713"/>
      <c r="AO38" s="713"/>
      <c r="AP38" s="713"/>
      <c r="AQ38" s="713"/>
      <c r="AR38" s="713"/>
      <c r="AS38" s="713"/>
      <c r="AT38" s="713"/>
      <c r="AU38" s="713"/>
      <c r="AV38" s="713"/>
      <c r="AW38" s="713"/>
      <c r="AX38" s="713"/>
      <c r="AY38" s="713"/>
      <c r="AZ38" s="713"/>
      <c r="BA38" s="713"/>
      <c r="BB38" s="713"/>
      <c r="BC38" s="713"/>
      <c r="BD38" s="713"/>
      <c r="BE38" s="714"/>
      <c r="BF38" s="877"/>
      <c r="BG38" s="878"/>
      <c r="BH38" s="878"/>
      <c r="BI38" s="878"/>
      <c r="BJ38" s="878"/>
      <c r="BK38" s="878"/>
      <c r="BL38" s="878"/>
      <c r="BM38" s="879"/>
      <c r="BP38" s="505"/>
      <c r="BQ38" s="506"/>
      <c r="BR38" s="419"/>
      <c r="BS38" s="704"/>
      <c r="BT38" s="705"/>
      <c r="BU38" s="705"/>
      <c r="BV38" s="705"/>
      <c r="BW38" s="705"/>
      <c r="BX38" s="705"/>
      <c r="BY38" s="705"/>
      <c r="BZ38" s="705"/>
      <c r="CA38" s="705"/>
      <c r="CB38" s="705"/>
      <c r="CC38" s="705"/>
      <c r="CD38" s="705"/>
      <c r="CE38" s="705"/>
      <c r="CF38" s="705"/>
      <c r="CG38" s="705"/>
      <c r="CH38" s="705"/>
      <c r="CI38" s="705"/>
      <c r="CJ38" s="705"/>
      <c r="CK38" s="705"/>
      <c r="CL38" s="705"/>
      <c r="CM38" s="705"/>
      <c r="CN38" s="705"/>
      <c r="CO38" s="705"/>
      <c r="CP38" s="705"/>
      <c r="CQ38" s="706"/>
      <c r="CR38" s="505"/>
      <c r="CS38" s="506"/>
      <c r="CT38" s="419"/>
      <c r="CU38" s="747"/>
      <c r="CV38" s="748"/>
      <c r="CW38" s="748"/>
      <c r="CX38" s="748"/>
      <c r="CY38" s="748"/>
      <c r="CZ38" s="748"/>
      <c r="DA38" s="748"/>
      <c r="DB38" s="748"/>
      <c r="DC38" s="748"/>
      <c r="DD38" s="748"/>
      <c r="DE38" s="748"/>
      <c r="DF38" s="748"/>
      <c r="DG38" s="748"/>
      <c r="DH38" s="748"/>
      <c r="DI38" s="748"/>
      <c r="DJ38" s="748"/>
      <c r="DK38" s="748"/>
      <c r="DL38" s="748"/>
      <c r="DM38" s="748"/>
      <c r="DN38" s="748"/>
      <c r="DO38" s="748"/>
      <c r="DP38" s="748"/>
      <c r="DQ38" s="748"/>
      <c r="DR38" s="748"/>
      <c r="DS38" s="749"/>
      <c r="DT38" s="733"/>
      <c r="DU38" s="734"/>
      <c r="DV38" s="734"/>
      <c r="DW38" s="734"/>
      <c r="DX38" s="734"/>
      <c r="DY38" s="734"/>
      <c r="DZ38" s="734"/>
      <c r="EA38" s="735"/>
    </row>
    <row r="39" spans="2:131" s="1" customFormat="1" ht="15.75" customHeight="1" x14ac:dyDescent="0.2">
      <c r="B39" s="505"/>
      <c r="C39" s="506"/>
      <c r="D39" s="419">
        <v>2</v>
      </c>
      <c r="E39" s="395" t="s">
        <v>58</v>
      </c>
      <c r="F39" s="396"/>
      <c r="G39" s="396"/>
      <c r="H39" s="396"/>
      <c r="I39" s="397"/>
      <c r="J39" s="709" t="s">
        <v>125</v>
      </c>
      <c r="K39" s="71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1"/>
      <c r="Y39" s="366" t="s">
        <v>49</v>
      </c>
      <c r="Z39" s="367"/>
      <c r="AA39" s="720"/>
      <c r="AB39" s="721"/>
      <c r="AC39" s="722"/>
      <c r="AD39" s="505"/>
      <c r="AE39" s="506"/>
      <c r="AF39" s="419">
        <v>2</v>
      </c>
      <c r="AG39" s="395" t="s">
        <v>9</v>
      </c>
      <c r="AH39" s="396"/>
      <c r="AI39" s="396"/>
      <c r="AJ39" s="396"/>
      <c r="AK39" s="397"/>
      <c r="AL39" s="709" t="s">
        <v>129</v>
      </c>
      <c r="AM39" s="710"/>
      <c r="AN39" s="710"/>
      <c r="AO39" s="710"/>
      <c r="AP39" s="710"/>
      <c r="AQ39" s="710"/>
      <c r="AR39" s="710"/>
      <c r="AS39" s="710"/>
      <c r="AT39" s="710"/>
      <c r="AU39" s="710"/>
      <c r="AV39" s="710"/>
      <c r="AW39" s="710"/>
      <c r="AX39" s="710"/>
      <c r="AY39" s="710"/>
      <c r="AZ39" s="711"/>
      <c r="BA39" s="366" t="s">
        <v>49</v>
      </c>
      <c r="BB39" s="367"/>
      <c r="BC39" s="413"/>
      <c r="BD39" s="414"/>
      <c r="BE39" s="415"/>
      <c r="BF39" s="877"/>
      <c r="BG39" s="878"/>
      <c r="BH39" s="878"/>
      <c r="BI39" s="878"/>
      <c r="BJ39" s="878"/>
      <c r="BK39" s="878"/>
      <c r="BL39" s="878"/>
      <c r="BM39" s="879"/>
      <c r="BP39" s="505"/>
      <c r="BQ39" s="506"/>
      <c r="BR39" s="419">
        <v>2</v>
      </c>
      <c r="BS39" s="395" t="s">
        <v>9</v>
      </c>
      <c r="BT39" s="396"/>
      <c r="BU39" s="396"/>
      <c r="BV39" s="396"/>
      <c r="BW39" s="397"/>
      <c r="BX39" s="398" t="str">
        <f>J39</f>
        <v>センボク　ジロウ</v>
      </c>
      <c r="BY39" s="399"/>
      <c r="BZ39" s="399"/>
      <c r="CA39" s="399"/>
      <c r="CB39" s="399"/>
      <c r="CC39" s="399"/>
      <c r="CD39" s="399"/>
      <c r="CE39" s="399"/>
      <c r="CF39" s="399"/>
      <c r="CG39" s="399"/>
      <c r="CH39" s="399"/>
      <c r="CI39" s="399"/>
      <c r="CJ39" s="399"/>
      <c r="CK39" s="399"/>
      <c r="CL39" s="400"/>
      <c r="CM39" s="366" t="s">
        <v>49</v>
      </c>
      <c r="CN39" s="367"/>
      <c r="CO39" s="373">
        <f>AA39</f>
        <v>0</v>
      </c>
      <c r="CP39" s="374"/>
      <c r="CQ39" s="375"/>
      <c r="CR39" s="505"/>
      <c r="CS39" s="506"/>
      <c r="CT39" s="419">
        <v>2</v>
      </c>
      <c r="CU39" s="395" t="s">
        <v>9</v>
      </c>
      <c r="CV39" s="396"/>
      <c r="CW39" s="396"/>
      <c r="CX39" s="396"/>
      <c r="CY39" s="397"/>
      <c r="CZ39" s="398" t="str">
        <f>AL39</f>
        <v>センボク　シロウ</v>
      </c>
      <c r="DA39" s="399"/>
      <c r="DB39" s="399"/>
      <c r="DC39" s="399"/>
      <c r="DD39" s="399"/>
      <c r="DE39" s="399"/>
      <c r="DF39" s="399"/>
      <c r="DG39" s="399"/>
      <c r="DH39" s="399"/>
      <c r="DI39" s="399"/>
      <c r="DJ39" s="399"/>
      <c r="DK39" s="399"/>
      <c r="DL39" s="399"/>
      <c r="DM39" s="399"/>
      <c r="DN39" s="400"/>
      <c r="DO39" s="366" t="s">
        <v>49</v>
      </c>
      <c r="DP39" s="367"/>
      <c r="DQ39" s="373">
        <f>BC39</f>
        <v>0</v>
      </c>
      <c r="DR39" s="374"/>
      <c r="DS39" s="375"/>
      <c r="DT39" s="733"/>
      <c r="DU39" s="734"/>
      <c r="DV39" s="734"/>
      <c r="DW39" s="734"/>
      <c r="DX39" s="734"/>
      <c r="DY39" s="734"/>
      <c r="DZ39" s="734"/>
      <c r="EA39" s="735"/>
    </row>
    <row r="40" spans="2:131" s="1" customFormat="1" ht="33" customHeight="1" x14ac:dyDescent="0.2">
      <c r="B40" s="505"/>
      <c r="C40" s="506"/>
      <c r="D40" s="419"/>
      <c r="E40" s="256" t="s">
        <v>8</v>
      </c>
      <c r="F40" s="257"/>
      <c r="G40" s="257"/>
      <c r="H40" s="257"/>
      <c r="I40" s="258"/>
      <c r="J40" s="285" t="s">
        <v>108</v>
      </c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7"/>
      <c r="Y40" s="368"/>
      <c r="Z40" s="369"/>
      <c r="AA40" s="723"/>
      <c r="AB40" s="724"/>
      <c r="AC40" s="725"/>
      <c r="AD40" s="505"/>
      <c r="AE40" s="506"/>
      <c r="AF40" s="419"/>
      <c r="AG40" s="256" t="s">
        <v>8</v>
      </c>
      <c r="AH40" s="257"/>
      <c r="AI40" s="257"/>
      <c r="AJ40" s="257"/>
      <c r="AK40" s="258"/>
      <c r="AL40" s="285" t="s">
        <v>110</v>
      </c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7"/>
      <c r="BA40" s="368"/>
      <c r="BB40" s="369"/>
      <c r="BC40" s="416"/>
      <c r="BD40" s="417"/>
      <c r="BE40" s="418"/>
      <c r="BF40" s="877"/>
      <c r="BG40" s="878"/>
      <c r="BH40" s="878"/>
      <c r="BI40" s="878"/>
      <c r="BJ40" s="878"/>
      <c r="BK40" s="878"/>
      <c r="BL40" s="878"/>
      <c r="BM40" s="879"/>
      <c r="BP40" s="505"/>
      <c r="BQ40" s="506"/>
      <c r="BR40" s="419"/>
      <c r="BS40" s="256" t="s">
        <v>8</v>
      </c>
      <c r="BT40" s="257"/>
      <c r="BU40" s="257"/>
      <c r="BV40" s="257"/>
      <c r="BW40" s="258"/>
      <c r="BX40" s="259" t="str">
        <f>J40</f>
        <v>仙北　次郎</v>
      </c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1"/>
      <c r="CM40" s="368"/>
      <c r="CN40" s="369"/>
      <c r="CO40" s="376"/>
      <c r="CP40" s="377"/>
      <c r="CQ40" s="378"/>
      <c r="CR40" s="505"/>
      <c r="CS40" s="506"/>
      <c r="CT40" s="419"/>
      <c r="CU40" s="256" t="s">
        <v>8</v>
      </c>
      <c r="CV40" s="257"/>
      <c r="CW40" s="257"/>
      <c r="CX40" s="257"/>
      <c r="CY40" s="258"/>
      <c r="CZ40" s="259" t="str">
        <f>AL40</f>
        <v>仙北　四郎</v>
      </c>
      <c r="DA40" s="260"/>
      <c r="DB40" s="260"/>
      <c r="DC40" s="260"/>
      <c r="DD40" s="260"/>
      <c r="DE40" s="260"/>
      <c r="DF40" s="260"/>
      <c r="DG40" s="260"/>
      <c r="DH40" s="260"/>
      <c r="DI40" s="260"/>
      <c r="DJ40" s="260"/>
      <c r="DK40" s="260"/>
      <c r="DL40" s="260"/>
      <c r="DM40" s="260"/>
      <c r="DN40" s="261"/>
      <c r="DO40" s="368"/>
      <c r="DP40" s="369"/>
      <c r="DQ40" s="376"/>
      <c r="DR40" s="377"/>
      <c r="DS40" s="378"/>
      <c r="DT40" s="733"/>
      <c r="DU40" s="734"/>
      <c r="DV40" s="734"/>
      <c r="DW40" s="734"/>
      <c r="DX40" s="734"/>
      <c r="DY40" s="734"/>
      <c r="DZ40" s="734"/>
      <c r="EA40" s="735"/>
    </row>
    <row r="41" spans="2:131" s="1" customFormat="1" ht="27.75" customHeight="1" x14ac:dyDescent="0.2">
      <c r="B41" s="505"/>
      <c r="C41" s="506"/>
      <c r="D41" s="419"/>
      <c r="E41" s="288" t="s">
        <v>53</v>
      </c>
      <c r="F41" s="289"/>
      <c r="G41" s="289"/>
      <c r="H41" s="289"/>
      <c r="I41" s="290"/>
      <c r="J41" s="527">
        <v>4567</v>
      </c>
      <c r="K41" s="528"/>
      <c r="L41" s="528"/>
      <c r="M41" s="528"/>
      <c r="N41" s="528"/>
      <c r="O41" s="528"/>
      <c r="P41" s="529"/>
      <c r="Q41" s="392">
        <v>8901</v>
      </c>
      <c r="R41" s="392"/>
      <c r="S41" s="392"/>
      <c r="T41" s="392"/>
      <c r="U41" s="392"/>
      <c r="V41" s="394"/>
      <c r="W41" s="391">
        <v>2345</v>
      </c>
      <c r="X41" s="392"/>
      <c r="Y41" s="392"/>
      <c r="Z41" s="392"/>
      <c r="AA41" s="392"/>
      <c r="AB41" s="392"/>
      <c r="AC41" s="393"/>
      <c r="AD41" s="505"/>
      <c r="AE41" s="506"/>
      <c r="AF41" s="419"/>
      <c r="AG41" s="288" t="s">
        <v>53</v>
      </c>
      <c r="AH41" s="289"/>
      <c r="AI41" s="289"/>
      <c r="AJ41" s="289"/>
      <c r="AK41" s="290"/>
      <c r="AL41" s="712"/>
      <c r="AM41" s="713"/>
      <c r="AN41" s="713"/>
      <c r="AO41" s="713"/>
      <c r="AP41" s="713"/>
      <c r="AQ41" s="713"/>
      <c r="AR41" s="713"/>
      <c r="AS41" s="713"/>
      <c r="AT41" s="713"/>
      <c r="AU41" s="713"/>
      <c r="AV41" s="713"/>
      <c r="AW41" s="713"/>
      <c r="AX41" s="713"/>
      <c r="AY41" s="713"/>
      <c r="AZ41" s="713"/>
      <c r="BA41" s="713"/>
      <c r="BB41" s="713"/>
      <c r="BC41" s="713"/>
      <c r="BD41" s="713"/>
      <c r="BE41" s="714"/>
      <c r="BF41" s="877"/>
      <c r="BG41" s="878"/>
      <c r="BH41" s="878"/>
      <c r="BI41" s="878"/>
      <c r="BJ41" s="878"/>
      <c r="BK41" s="878"/>
      <c r="BL41" s="878"/>
      <c r="BM41" s="879"/>
      <c r="BP41" s="505"/>
      <c r="BQ41" s="506"/>
      <c r="BR41" s="419"/>
      <c r="BS41" s="704"/>
      <c r="BT41" s="705"/>
      <c r="BU41" s="705"/>
      <c r="BV41" s="705"/>
      <c r="BW41" s="705"/>
      <c r="BX41" s="705"/>
      <c r="BY41" s="705"/>
      <c r="BZ41" s="705"/>
      <c r="CA41" s="705"/>
      <c r="CB41" s="705"/>
      <c r="CC41" s="705"/>
      <c r="CD41" s="705"/>
      <c r="CE41" s="705"/>
      <c r="CF41" s="705"/>
      <c r="CG41" s="705"/>
      <c r="CH41" s="705"/>
      <c r="CI41" s="705"/>
      <c r="CJ41" s="705"/>
      <c r="CK41" s="705"/>
      <c r="CL41" s="705"/>
      <c r="CM41" s="705"/>
      <c r="CN41" s="705"/>
      <c r="CO41" s="705"/>
      <c r="CP41" s="705"/>
      <c r="CQ41" s="706"/>
      <c r="CR41" s="505"/>
      <c r="CS41" s="506"/>
      <c r="CT41" s="419"/>
      <c r="CU41" s="704"/>
      <c r="CV41" s="705"/>
      <c r="CW41" s="705"/>
      <c r="CX41" s="705"/>
      <c r="CY41" s="705"/>
      <c r="CZ41" s="705"/>
      <c r="DA41" s="705"/>
      <c r="DB41" s="705"/>
      <c r="DC41" s="705"/>
      <c r="DD41" s="705"/>
      <c r="DE41" s="705"/>
      <c r="DF41" s="705"/>
      <c r="DG41" s="705"/>
      <c r="DH41" s="705"/>
      <c r="DI41" s="705"/>
      <c r="DJ41" s="705"/>
      <c r="DK41" s="705"/>
      <c r="DL41" s="705"/>
      <c r="DM41" s="705"/>
      <c r="DN41" s="705"/>
      <c r="DO41" s="705"/>
      <c r="DP41" s="705"/>
      <c r="DQ41" s="705"/>
      <c r="DR41" s="705"/>
      <c r="DS41" s="706"/>
      <c r="DT41" s="733"/>
      <c r="DU41" s="734"/>
      <c r="DV41" s="734"/>
      <c r="DW41" s="734"/>
      <c r="DX41" s="734"/>
      <c r="DY41" s="734"/>
      <c r="DZ41" s="734"/>
      <c r="EA41" s="735"/>
    </row>
    <row r="42" spans="2:131" s="1" customFormat="1" ht="15.75" customHeight="1" x14ac:dyDescent="0.2">
      <c r="B42" s="505"/>
      <c r="C42" s="506"/>
      <c r="D42" s="419">
        <v>3</v>
      </c>
      <c r="E42" s="395" t="s">
        <v>58</v>
      </c>
      <c r="F42" s="396"/>
      <c r="G42" s="396"/>
      <c r="H42" s="396"/>
      <c r="I42" s="397"/>
      <c r="J42" s="709" t="s">
        <v>126</v>
      </c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1"/>
      <c r="Y42" s="366" t="s">
        <v>49</v>
      </c>
      <c r="Z42" s="367"/>
      <c r="AA42" s="720"/>
      <c r="AB42" s="721"/>
      <c r="AC42" s="722"/>
      <c r="AD42" s="505"/>
      <c r="AE42" s="506"/>
      <c r="AF42" s="419">
        <v>3</v>
      </c>
      <c r="AG42" s="395" t="s">
        <v>9</v>
      </c>
      <c r="AH42" s="396"/>
      <c r="AI42" s="396"/>
      <c r="AJ42" s="396"/>
      <c r="AK42" s="397"/>
      <c r="AL42" s="709" t="s">
        <v>130</v>
      </c>
      <c r="AM42" s="710"/>
      <c r="AN42" s="710"/>
      <c r="AO42" s="710"/>
      <c r="AP42" s="710"/>
      <c r="AQ42" s="710"/>
      <c r="AR42" s="710"/>
      <c r="AS42" s="710"/>
      <c r="AT42" s="710"/>
      <c r="AU42" s="710"/>
      <c r="AV42" s="710"/>
      <c r="AW42" s="710"/>
      <c r="AX42" s="710"/>
      <c r="AY42" s="710"/>
      <c r="AZ42" s="711"/>
      <c r="BA42" s="366" t="s">
        <v>49</v>
      </c>
      <c r="BB42" s="367"/>
      <c r="BC42" s="413"/>
      <c r="BD42" s="414"/>
      <c r="BE42" s="415"/>
      <c r="BF42" s="880"/>
      <c r="BG42" s="881"/>
      <c r="BH42" s="881"/>
      <c r="BI42" s="881"/>
      <c r="BJ42" s="881"/>
      <c r="BK42" s="881"/>
      <c r="BL42" s="881"/>
      <c r="BM42" s="882"/>
      <c r="BP42" s="505"/>
      <c r="BQ42" s="506"/>
      <c r="BR42" s="419">
        <v>3</v>
      </c>
      <c r="BS42" s="395" t="s">
        <v>9</v>
      </c>
      <c r="BT42" s="396"/>
      <c r="BU42" s="396"/>
      <c r="BV42" s="396"/>
      <c r="BW42" s="397"/>
      <c r="BX42" s="398" t="str">
        <f>J42</f>
        <v>センボク　イチコ</v>
      </c>
      <c r="BY42" s="399"/>
      <c r="BZ42" s="399"/>
      <c r="CA42" s="399"/>
      <c r="CB42" s="399"/>
      <c r="CC42" s="399"/>
      <c r="CD42" s="399"/>
      <c r="CE42" s="399"/>
      <c r="CF42" s="399"/>
      <c r="CG42" s="399"/>
      <c r="CH42" s="399"/>
      <c r="CI42" s="399"/>
      <c r="CJ42" s="399"/>
      <c r="CK42" s="399"/>
      <c r="CL42" s="400"/>
      <c r="CM42" s="366" t="s">
        <v>49</v>
      </c>
      <c r="CN42" s="367"/>
      <c r="CO42" s="373">
        <f>AA42</f>
        <v>0</v>
      </c>
      <c r="CP42" s="374"/>
      <c r="CQ42" s="375"/>
      <c r="CR42" s="505"/>
      <c r="CS42" s="506"/>
      <c r="CT42" s="419">
        <v>3</v>
      </c>
      <c r="CU42" s="395" t="s">
        <v>9</v>
      </c>
      <c r="CV42" s="396"/>
      <c r="CW42" s="396"/>
      <c r="CX42" s="396"/>
      <c r="CY42" s="397"/>
      <c r="CZ42" s="398" t="str">
        <f>AL42</f>
        <v>センボク　ミツコ</v>
      </c>
      <c r="DA42" s="399"/>
      <c r="DB42" s="399"/>
      <c r="DC42" s="399"/>
      <c r="DD42" s="399"/>
      <c r="DE42" s="399"/>
      <c r="DF42" s="399"/>
      <c r="DG42" s="399"/>
      <c r="DH42" s="399"/>
      <c r="DI42" s="399"/>
      <c r="DJ42" s="399"/>
      <c r="DK42" s="399"/>
      <c r="DL42" s="399"/>
      <c r="DM42" s="399"/>
      <c r="DN42" s="400"/>
      <c r="DO42" s="366" t="s">
        <v>49</v>
      </c>
      <c r="DP42" s="367"/>
      <c r="DQ42" s="373">
        <f>BC42</f>
        <v>0</v>
      </c>
      <c r="DR42" s="374"/>
      <c r="DS42" s="375"/>
      <c r="DT42" s="733"/>
      <c r="DU42" s="734"/>
      <c r="DV42" s="734"/>
      <c r="DW42" s="734"/>
      <c r="DX42" s="734"/>
      <c r="DY42" s="734"/>
      <c r="DZ42" s="734"/>
      <c r="EA42" s="735"/>
    </row>
    <row r="43" spans="2:131" s="1" customFormat="1" ht="33" customHeight="1" x14ac:dyDescent="0.2">
      <c r="B43" s="505"/>
      <c r="C43" s="506"/>
      <c r="D43" s="419"/>
      <c r="E43" s="256" t="s">
        <v>8</v>
      </c>
      <c r="F43" s="257"/>
      <c r="G43" s="257"/>
      <c r="H43" s="257"/>
      <c r="I43" s="258"/>
      <c r="J43" s="285" t="s">
        <v>106</v>
      </c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7"/>
      <c r="Y43" s="368"/>
      <c r="Z43" s="369"/>
      <c r="AA43" s="723"/>
      <c r="AB43" s="724"/>
      <c r="AC43" s="725"/>
      <c r="AD43" s="505"/>
      <c r="AE43" s="506"/>
      <c r="AF43" s="419"/>
      <c r="AG43" s="256" t="s">
        <v>8</v>
      </c>
      <c r="AH43" s="257"/>
      <c r="AI43" s="257"/>
      <c r="AJ43" s="257"/>
      <c r="AK43" s="258"/>
      <c r="AL43" s="285" t="s">
        <v>111</v>
      </c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7"/>
      <c r="BA43" s="368"/>
      <c r="BB43" s="369"/>
      <c r="BC43" s="416"/>
      <c r="BD43" s="417"/>
      <c r="BE43" s="418"/>
      <c r="BF43" s="730"/>
      <c r="BG43" s="731"/>
      <c r="BH43" s="731"/>
      <c r="BI43" s="731"/>
      <c r="BJ43" s="731"/>
      <c r="BK43" s="731"/>
      <c r="BL43" s="731"/>
      <c r="BM43" s="732"/>
      <c r="BP43" s="505"/>
      <c r="BQ43" s="506"/>
      <c r="BR43" s="419"/>
      <c r="BS43" s="256" t="s">
        <v>8</v>
      </c>
      <c r="BT43" s="257"/>
      <c r="BU43" s="257"/>
      <c r="BV43" s="257"/>
      <c r="BW43" s="258"/>
      <c r="BX43" s="259" t="str">
        <f>J43</f>
        <v>仙北　一子</v>
      </c>
      <c r="BY43" s="260"/>
      <c r="BZ43" s="260"/>
      <c r="CA43" s="260"/>
      <c r="CB43" s="260"/>
      <c r="CC43" s="260"/>
      <c r="CD43" s="260"/>
      <c r="CE43" s="260"/>
      <c r="CF43" s="260"/>
      <c r="CG43" s="260"/>
      <c r="CH43" s="260"/>
      <c r="CI43" s="260"/>
      <c r="CJ43" s="260"/>
      <c r="CK43" s="260"/>
      <c r="CL43" s="261"/>
      <c r="CM43" s="368"/>
      <c r="CN43" s="369"/>
      <c r="CO43" s="376"/>
      <c r="CP43" s="377"/>
      <c r="CQ43" s="378"/>
      <c r="CR43" s="505"/>
      <c r="CS43" s="506"/>
      <c r="CT43" s="419"/>
      <c r="CU43" s="256" t="s">
        <v>8</v>
      </c>
      <c r="CV43" s="257"/>
      <c r="CW43" s="257"/>
      <c r="CX43" s="257"/>
      <c r="CY43" s="258"/>
      <c r="CZ43" s="259" t="str">
        <f>AL43</f>
        <v>仙北　三子</v>
      </c>
      <c r="DA43" s="260"/>
      <c r="DB43" s="260"/>
      <c r="DC43" s="260"/>
      <c r="DD43" s="260"/>
      <c r="DE43" s="260"/>
      <c r="DF43" s="260"/>
      <c r="DG43" s="260"/>
      <c r="DH43" s="260"/>
      <c r="DI43" s="260"/>
      <c r="DJ43" s="260"/>
      <c r="DK43" s="260"/>
      <c r="DL43" s="260"/>
      <c r="DM43" s="260"/>
      <c r="DN43" s="261"/>
      <c r="DO43" s="368"/>
      <c r="DP43" s="369"/>
      <c r="DQ43" s="376"/>
      <c r="DR43" s="377"/>
      <c r="DS43" s="378"/>
      <c r="DT43" s="733"/>
      <c r="DU43" s="734"/>
      <c r="DV43" s="734"/>
      <c r="DW43" s="734"/>
      <c r="DX43" s="734"/>
      <c r="DY43" s="734"/>
      <c r="DZ43" s="734"/>
      <c r="EA43" s="735"/>
    </row>
    <row r="44" spans="2:131" s="1" customFormat="1" ht="27.75" customHeight="1" x14ac:dyDescent="0.2">
      <c r="B44" s="505"/>
      <c r="C44" s="506"/>
      <c r="D44" s="419"/>
      <c r="E44" s="288" t="s">
        <v>53</v>
      </c>
      <c r="F44" s="289"/>
      <c r="G44" s="289"/>
      <c r="H44" s="289"/>
      <c r="I44" s="290"/>
      <c r="J44" s="527">
        <v>5678</v>
      </c>
      <c r="K44" s="528"/>
      <c r="L44" s="528"/>
      <c r="M44" s="528"/>
      <c r="N44" s="528"/>
      <c r="O44" s="528"/>
      <c r="P44" s="529"/>
      <c r="Q44" s="392">
        <v>9012</v>
      </c>
      <c r="R44" s="392"/>
      <c r="S44" s="392"/>
      <c r="T44" s="392"/>
      <c r="U44" s="392"/>
      <c r="V44" s="394"/>
      <c r="W44" s="391">
        <v>3456</v>
      </c>
      <c r="X44" s="392"/>
      <c r="Y44" s="392"/>
      <c r="Z44" s="392"/>
      <c r="AA44" s="392"/>
      <c r="AB44" s="392"/>
      <c r="AC44" s="393"/>
      <c r="AD44" s="505"/>
      <c r="AE44" s="506"/>
      <c r="AF44" s="419"/>
      <c r="AG44" s="288" t="s">
        <v>53</v>
      </c>
      <c r="AH44" s="289"/>
      <c r="AI44" s="289"/>
      <c r="AJ44" s="289"/>
      <c r="AK44" s="290"/>
      <c r="AL44" s="712"/>
      <c r="AM44" s="713"/>
      <c r="AN44" s="713"/>
      <c r="AO44" s="713"/>
      <c r="AP44" s="713"/>
      <c r="AQ44" s="713"/>
      <c r="AR44" s="713"/>
      <c r="AS44" s="713"/>
      <c r="AT44" s="713"/>
      <c r="AU44" s="713"/>
      <c r="AV44" s="713"/>
      <c r="AW44" s="713"/>
      <c r="AX44" s="713"/>
      <c r="AY44" s="713"/>
      <c r="AZ44" s="713"/>
      <c r="BA44" s="713"/>
      <c r="BB44" s="713"/>
      <c r="BC44" s="713"/>
      <c r="BD44" s="713"/>
      <c r="BE44" s="714"/>
      <c r="BF44" s="733"/>
      <c r="BG44" s="734"/>
      <c r="BH44" s="734"/>
      <c r="BI44" s="734"/>
      <c r="BJ44" s="734"/>
      <c r="BK44" s="734"/>
      <c r="BL44" s="734"/>
      <c r="BM44" s="735"/>
      <c r="BP44" s="505"/>
      <c r="BQ44" s="506"/>
      <c r="BR44" s="419"/>
      <c r="BS44" s="704"/>
      <c r="BT44" s="705"/>
      <c r="BU44" s="705"/>
      <c r="BV44" s="705"/>
      <c r="BW44" s="705"/>
      <c r="BX44" s="705"/>
      <c r="BY44" s="705"/>
      <c r="BZ44" s="705"/>
      <c r="CA44" s="705"/>
      <c r="CB44" s="705"/>
      <c r="CC44" s="705"/>
      <c r="CD44" s="705"/>
      <c r="CE44" s="705"/>
      <c r="CF44" s="705"/>
      <c r="CG44" s="705"/>
      <c r="CH44" s="705"/>
      <c r="CI44" s="705"/>
      <c r="CJ44" s="705"/>
      <c r="CK44" s="705"/>
      <c r="CL44" s="705"/>
      <c r="CM44" s="705"/>
      <c r="CN44" s="705"/>
      <c r="CO44" s="705"/>
      <c r="CP44" s="705"/>
      <c r="CQ44" s="706"/>
      <c r="CR44" s="505"/>
      <c r="CS44" s="506"/>
      <c r="CT44" s="419"/>
      <c r="CU44" s="704"/>
      <c r="CV44" s="705"/>
      <c r="CW44" s="705"/>
      <c r="CX44" s="705"/>
      <c r="CY44" s="705"/>
      <c r="CZ44" s="705"/>
      <c r="DA44" s="705"/>
      <c r="DB44" s="705"/>
      <c r="DC44" s="705"/>
      <c r="DD44" s="705"/>
      <c r="DE44" s="705"/>
      <c r="DF44" s="705"/>
      <c r="DG44" s="705"/>
      <c r="DH44" s="705"/>
      <c r="DI44" s="705"/>
      <c r="DJ44" s="705"/>
      <c r="DK44" s="705"/>
      <c r="DL44" s="705"/>
      <c r="DM44" s="705"/>
      <c r="DN44" s="705"/>
      <c r="DO44" s="705"/>
      <c r="DP44" s="705"/>
      <c r="DQ44" s="705"/>
      <c r="DR44" s="705"/>
      <c r="DS44" s="706"/>
      <c r="DT44" s="733"/>
      <c r="DU44" s="734"/>
      <c r="DV44" s="734"/>
      <c r="DW44" s="734"/>
      <c r="DX44" s="734"/>
      <c r="DY44" s="734"/>
      <c r="DZ44" s="734"/>
      <c r="EA44" s="735"/>
    </row>
    <row r="45" spans="2:131" s="1" customFormat="1" ht="15.75" customHeight="1" x14ac:dyDescent="0.2">
      <c r="B45" s="505"/>
      <c r="C45" s="506"/>
      <c r="D45" s="419">
        <v>4</v>
      </c>
      <c r="E45" s="395" t="s">
        <v>58</v>
      </c>
      <c r="F45" s="396"/>
      <c r="G45" s="396"/>
      <c r="H45" s="396"/>
      <c r="I45" s="397"/>
      <c r="J45" s="709" t="s">
        <v>127</v>
      </c>
      <c r="K45" s="710"/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0"/>
      <c r="X45" s="711"/>
      <c r="Y45" s="366" t="s">
        <v>49</v>
      </c>
      <c r="Z45" s="367"/>
      <c r="AA45" s="720"/>
      <c r="AB45" s="721"/>
      <c r="AC45" s="722"/>
      <c r="AD45" s="505"/>
      <c r="AE45" s="506"/>
      <c r="AF45" s="419">
        <v>4</v>
      </c>
      <c r="AG45" s="395" t="s">
        <v>9</v>
      </c>
      <c r="AH45" s="396"/>
      <c r="AI45" s="396"/>
      <c r="AJ45" s="396"/>
      <c r="AK45" s="397"/>
      <c r="AL45" s="709" t="s">
        <v>131</v>
      </c>
      <c r="AM45" s="710"/>
      <c r="AN45" s="710"/>
      <c r="AO45" s="710"/>
      <c r="AP45" s="710"/>
      <c r="AQ45" s="710"/>
      <c r="AR45" s="710"/>
      <c r="AS45" s="710"/>
      <c r="AT45" s="710"/>
      <c r="AU45" s="710"/>
      <c r="AV45" s="710"/>
      <c r="AW45" s="710"/>
      <c r="AX45" s="710"/>
      <c r="AY45" s="710"/>
      <c r="AZ45" s="711"/>
      <c r="BA45" s="366" t="s">
        <v>49</v>
      </c>
      <c r="BB45" s="367"/>
      <c r="BC45" s="413"/>
      <c r="BD45" s="414"/>
      <c r="BE45" s="415"/>
      <c r="BF45" s="733"/>
      <c r="BG45" s="734"/>
      <c r="BH45" s="734"/>
      <c r="BI45" s="734"/>
      <c r="BJ45" s="734"/>
      <c r="BK45" s="734"/>
      <c r="BL45" s="734"/>
      <c r="BM45" s="735"/>
      <c r="BP45" s="505"/>
      <c r="BQ45" s="506"/>
      <c r="BR45" s="419">
        <v>4</v>
      </c>
      <c r="BS45" s="395" t="s">
        <v>9</v>
      </c>
      <c r="BT45" s="396"/>
      <c r="BU45" s="396"/>
      <c r="BV45" s="396"/>
      <c r="BW45" s="397"/>
      <c r="BX45" s="398" t="str">
        <f>J45</f>
        <v>センボク　ツギコ</v>
      </c>
      <c r="BY45" s="399"/>
      <c r="BZ45" s="399"/>
      <c r="CA45" s="399"/>
      <c r="CB45" s="399"/>
      <c r="CC45" s="399"/>
      <c r="CD45" s="399"/>
      <c r="CE45" s="399"/>
      <c r="CF45" s="399"/>
      <c r="CG45" s="399"/>
      <c r="CH45" s="399"/>
      <c r="CI45" s="399"/>
      <c r="CJ45" s="399"/>
      <c r="CK45" s="399"/>
      <c r="CL45" s="400"/>
      <c r="CM45" s="366" t="s">
        <v>49</v>
      </c>
      <c r="CN45" s="367"/>
      <c r="CO45" s="373">
        <f>AA45</f>
        <v>0</v>
      </c>
      <c r="CP45" s="374"/>
      <c r="CQ45" s="375"/>
      <c r="CR45" s="505"/>
      <c r="CS45" s="506"/>
      <c r="CT45" s="419">
        <v>4</v>
      </c>
      <c r="CU45" s="395" t="s">
        <v>9</v>
      </c>
      <c r="CV45" s="396"/>
      <c r="CW45" s="396"/>
      <c r="CX45" s="396"/>
      <c r="CY45" s="397"/>
      <c r="CZ45" s="398" t="str">
        <f>AL45</f>
        <v>センボク　ヨツコ</v>
      </c>
      <c r="DA45" s="399"/>
      <c r="DB45" s="399"/>
      <c r="DC45" s="399"/>
      <c r="DD45" s="399"/>
      <c r="DE45" s="399"/>
      <c r="DF45" s="399"/>
      <c r="DG45" s="399"/>
      <c r="DH45" s="399"/>
      <c r="DI45" s="399"/>
      <c r="DJ45" s="399"/>
      <c r="DK45" s="399"/>
      <c r="DL45" s="399"/>
      <c r="DM45" s="399"/>
      <c r="DN45" s="400"/>
      <c r="DO45" s="366" t="s">
        <v>49</v>
      </c>
      <c r="DP45" s="367"/>
      <c r="DQ45" s="373">
        <f>BC45</f>
        <v>0</v>
      </c>
      <c r="DR45" s="374"/>
      <c r="DS45" s="375"/>
      <c r="DT45" s="733"/>
      <c r="DU45" s="734"/>
      <c r="DV45" s="734"/>
      <c r="DW45" s="734"/>
      <c r="DX45" s="734"/>
      <c r="DY45" s="734"/>
      <c r="DZ45" s="734"/>
      <c r="EA45" s="735"/>
    </row>
    <row r="46" spans="2:131" s="1" customFormat="1" ht="33" customHeight="1" x14ac:dyDescent="0.2">
      <c r="B46" s="505"/>
      <c r="C46" s="506"/>
      <c r="D46" s="419"/>
      <c r="E46" s="256" t="s">
        <v>8</v>
      </c>
      <c r="F46" s="257"/>
      <c r="G46" s="257"/>
      <c r="H46" s="257"/>
      <c r="I46" s="258"/>
      <c r="J46" s="285" t="s">
        <v>107</v>
      </c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7"/>
      <c r="Y46" s="368"/>
      <c r="Z46" s="369"/>
      <c r="AA46" s="723"/>
      <c r="AB46" s="724"/>
      <c r="AC46" s="725"/>
      <c r="AD46" s="505"/>
      <c r="AE46" s="506"/>
      <c r="AF46" s="419"/>
      <c r="AG46" s="256" t="s">
        <v>8</v>
      </c>
      <c r="AH46" s="257"/>
      <c r="AI46" s="257"/>
      <c r="AJ46" s="257"/>
      <c r="AK46" s="258"/>
      <c r="AL46" s="285" t="s">
        <v>112</v>
      </c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7"/>
      <c r="BA46" s="368"/>
      <c r="BB46" s="369"/>
      <c r="BC46" s="416"/>
      <c r="BD46" s="417"/>
      <c r="BE46" s="418"/>
      <c r="BF46" s="733"/>
      <c r="BG46" s="734"/>
      <c r="BH46" s="734"/>
      <c r="BI46" s="734"/>
      <c r="BJ46" s="734"/>
      <c r="BK46" s="734"/>
      <c r="BL46" s="734"/>
      <c r="BM46" s="735"/>
      <c r="BP46" s="505"/>
      <c r="BQ46" s="506"/>
      <c r="BR46" s="419"/>
      <c r="BS46" s="256" t="s">
        <v>8</v>
      </c>
      <c r="BT46" s="257"/>
      <c r="BU46" s="257"/>
      <c r="BV46" s="257"/>
      <c r="BW46" s="258"/>
      <c r="BX46" s="259" t="str">
        <f>J46</f>
        <v>仙北　次子</v>
      </c>
      <c r="BY46" s="260"/>
      <c r="BZ46" s="260"/>
      <c r="CA46" s="260"/>
      <c r="CB46" s="260"/>
      <c r="CC46" s="260"/>
      <c r="CD46" s="260"/>
      <c r="CE46" s="260"/>
      <c r="CF46" s="260"/>
      <c r="CG46" s="260"/>
      <c r="CH46" s="260"/>
      <c r="CI46" s="260"/>
      <c r="CJ46" s="260"/>
      <c r="CK46" s="260"/>
      <c r="CL46" s="261"/>
      <c r="CM46" s="368"/>
      <c r="CN46" s="369"/>
      <c r="CO46" s="376"/>
      <c r="CP46" s="377"/>
      <c r="CQ46" s="378"/>
      <c r="CR46" s="505"/>
      <c r="CS46" s="506"/>
      <c r="CT46" s="419"/>
      <c r="CU46" s="256" t="s">
        <v>8</v>
      </c>
      <c r="CV46" s="257"/>
      <c r="CW46" s="257"/>
      <c r="CX46" s="257"/>
      <c r="CY46" s="258"/>
      <c r="CZ46" s="259" t="str">
        <f>AL46</f>
        <v>仙北　四子</v>
      </c>
      <c r="DA46" s="260"/>
      <c r="DB46" s="260"/>
      <c r="DC46" s="260"/>
      <c r="DD46" s="260"/>
      <c r="DE46" s="260"/>
      <c r="DF46" s="260"/>
      <c r="DG46" s="260"/>
      <c r="DH46" s="260"/>
      <c r="DI46" s="260"/>
      <c r="DJ46" s="260"/>
      <c r="DK46" s="260"/>
      <c r="DL46" s="260"/>
      <c r="DM46" s="260"/>
      <c r="DN46" s="261"/>
      <c r="DO46" s="368"/>
      <c r="DP46" s="369"/>
      <c r="DQ46" s="376"/>
      <c r="DR46" s="377"/>
      <c r="DS46" s="378"/>
      <c r="DT46" s="733"/>
      <c r="DU46" s="734"/>
      <c r="DV46" s="734"/>
      <c r="DW46" s="734"/>
      <c r="DX46" s="734"/>
      <c r="DY46" s="734"/>
      <c r="DZ46" s="734"/>
      <c r="EA46" s="735"/>
    </row>
    <row r="47" spans="2:131" s="1" customFormat="1" ht="27.75" customHeight="1" x14ac:dyDescent="0.2">
      <c r="B47" s="707"/>
      <c r="C47" s="708"/>
      <c r="D47" s="419"/>
      <c r="E47" s="288" t="s">
        <v>53</v>
      </c>
      <c r="F47" s="289"/>
      <c r="G47" s="289"/>
      <c r="H47" s="289"/>
      <c r="I47" s="290"/>
      <c r="J47" s="527">
        <v>6789</v>
      </c>
      <c r="K47" s="528"/>
      <c r="L47" s="528"/>
      <c r="M47" s="528"/>
      <c r="N47" s="528"/>
      <c r="O47" s="528"/>
      <c r="P47" s="529"/>
      <c r="Q47" s="392">
        <v>123</v>
      </c>
      <c r="R47" s="392"/>
      <c r="S47" s="392"/>
      <c r="T47" s="392"/>
      <c r="U47" s="392"/>
      <c r="V47" s="394"/>
      <c r="W47" s="391">
        <v>4567</v>
      </c>
      <c r="X47" s="392"/>
      <c r="Y47" s="392"/>
      <c r="Z47" s="392"/>
      <c r="AA47" s="392"/>
      <c r="AB47" s="392"/>
      <c r="AC47" s="393"/>
      <c r="AD47" s="707"/>
      <c r="AE47" s="708"/>
      <c r="AF47" s="419"/>
      <c r="AG47" s="288" t="s">
        <v>53</v>
      </c>
      <c r="AH47" s="289"/>
      <c r="AI47" s="289"/>
      <c r="AJ47" s="289"/>
      <c r="AK47" s="290"/>
      <c r="AL47" s="712"/>
      <c r="AM47" s="713"/>
      <c r="AN47" s="713"/>
      <c r="AO47" s="713"/>
      <c r="AP47" s="713"/>
      <c r="AQ47" s="713"/>
      <c r="AR47" s="713"/>
      <c r="AS47" s="713"/>
      <c r="AT47" s="713"/>
      <c r="AU47" s="713"/>
      <c r="AV47" s="713"/>
      <c r="AW47" s="713"/>
      <c r="AX47" s="713"/>
      <c r="AY47" s="713"/>
      <c r="AZ47" s="713"/>
      <c r="BA47" s="713"/>
      <c r="BB47" s="713"/>
      <c r="BC47" s="713"/>
      <c r="BD47" s="713"/>
      <c r="BE47" s="714"/>
      <c r="BF47" s="736"/>
      <c r="BG47" s="737"/>
      <c r="BH47" s="737"/>
      <c r="BI47" s="737"/>
      <c r="BJ47" s="737"/>
      <c r="BK47" s="737"/>
      <c r="BL47" s="737"/>
      <c r="BM47" s="738"/>
      <c r="BP47" s="707"/>
      <c r="BQ47" s="708"/>
      <c r="BR47" s="419"/>
      <c r="BS47" s="704"/>
      <c r="BT47" s="705"/>
      <c r="BU47" s="705"/>
      <c r="BV47" s="705"/>
      <c r="BW47" s="705"/>
      <c r="BX47" s="705"/>
      <c r="BY47" s="705"/>
      <c r="BZ47" s="705"/>
      <c r="CA47" s="705"/>
      <c r="CB47" s="705"/>
      <c r="CC47" s="705"/>
      <c r="CD47" s="705"/>
      <c r="CE47" s="705"/>
      <c r="CF47" s="705"/>
      <c r="CG47" s="705"/>
      <c r="CH47" s="705"/>
      <c r="CI47" s="705"/>
      <c r="CJ47" s="705"/>
      <c r="CK47" s="705"/>
      <c r="CL47" s="705"/>
      <c r="CM47" s="705"/>
      <c r="CN47" s="705"/>
      <c r="CO47" s="705"/>
      <c r="CP47" s="705"/>
      <c r="CQ47" s="706"/>
      <c r="CR47" s="707"/>
      <c r="CS47" s="708"/>
      <c r="CT47" s="419"/>
      <c r="CU47" s="704"/>
      <c r="CV47" s="705"/>
      <c r="CW47" s="705"/>
      <c r="CX47" s="705"/>
      <c r="CY47" s="705"/>
      <c r="CZ47" s="705"/>
      <c r="DA47" s="705"/>
      <c r="DB47" s="705"/>
      <c r="DC47" s="705"/>
      <c r="DD47" s="705"/>
      <c r="DE47" s="705"/>
      <c r="DF47" s="705"/>
      <c r="DG47" s="705"/>
      <c r="DH47" s="705"/>
      <c r="DI47" s="705"/>
      <c r="DJ47" s="705"/>
      <c r="DK47" s="705"/>
      <c r="DL47" s="705"/>
      <c r="DM47" s="705"/>
      <c r="DN47" s="705"/>
      <c r="DO47" s="705"/>
      <c r="DP47" s="705"/>
      <c r="DQ47" s="705"/>
      <c r="DR47" s="705"/>
      <c r="DS47" s="706"/>
      <c r="DT47" s="736"/>
      <c r="DU47" s="737"/>
      <c r="DV47" s="737"/>
      <c r="DW47" s="737"/>
      <c r="DX47" s="737"/>
      <c r="DY47" s="737"/>
      <c r="DZ47" s="737"/>
      <c r="EA47" s="738"/>
    </row>
    <row r="48" spans="2:131" s="1" customFormat="1" ht="15.75" customHeight="1" x14ac:dyDescent="0.2">
      <c r="B48" s="244" t="s">
        <v>59</v>
      </c>
      <c r="C48" s="429"/>
      <c r="D48" s="245"/>
      <c r="E48" s="244" t="s">
        <v>60</v>
      </c>
      <c r="F48" s="429"/>
      <c r="G48" s="244" t="s">
        <v>61</v>
      </c>
      <c r="H48" s="429"/>
      <c r="I48" s="244" t="s">
        <v>62</v>
      </c>
      <c r="J48" s="245"/>
      <c r="K48" s="244" t="s">
        <v>63</v>
      </c>
      <c r="L48" s="429"/>
      <c r="M48" s="245"/>
      <c r="N48" s="702" t="s">
        <v>64</v>
      </c>
      <c r="O48" s="702"/>
      <c r="P48" s="702"/>
      <c r="Q48" s="702"/>
      <c r="R48" s="702"/>
      <c r="S48" s="702"/>
      <c r="T48" s="244" t="s">
        <v>65</v>
      </c>
      <c r="U48" s="429"/>
      <c r="V48" s="245"/>
      <c r="W48" s="244" t="s">
        <v>155</v>
      </c>
      <c r="X48" s="429"/>
      <c r="Y48" s="245"/>
      <c r="Z48" s="244" t="s">
        <v>66</v>
      </c>
      <c r="AA48" s="245"/>
      <c r="AB48" s="688"/>
      <c r="AC48" s="689"/>
      <c r="AD48" s="250" t="s">
        <v>148</v>
      </c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2"/>
      <c r="AS48" s="250" t="s">
        <v>67</v>
      </c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2"/>
      <c r="BP48" s="244" t="s">
        <v>59</v>
      </c>
      <c r="BQ48" s="429"/>
      <c r="BR48" s="245"/>
      <c r="BS48" s="244" t="s">
        <v>60</v>
      </c>
      <c r="BT48" s="429"/>
      <c r="BU48" s="244" t="s">
        <v>61</v>
      </c>
      <c r="BV48" s="429"/>
      <c r="BW48" s="244" t="s">
        <v>62</v>
      </c>
      <c r="BX48" s="245"/>
      <c r="BY48" s="244" t="s">
        <v>63</v>
      </c>
      <c r="BZ48" s="429"/>
      <c r="CA48" s="245"/>
      <c r="CB48" s="702" t="s">
        <v>64</v>
      </c>
      <c r="CC48" s="702"/>
      <c r="CD48" s="702"/>
      <c r="CE48" s="702"/>
      <c r="CF48" s="702"/>
      <c r="CG48" s="702"/>
      <c r="CH48" s="244" t="s">
        <v>65</v>
      </c>
      <c r="CI48" s="429"/>
      <c r="CJ48" s="245"/>
      <c r="CK48" s="244" t="s">
        <v>155</v>
      </c>
      <c r="CL48" s="429"/>
      <c r="CM48" s="245"/>
      <c r="CN48" s="244" t="s">
        <v>66</v>
      </c>
      <c r="CO48" s="245"/>
      <c r="CP48" s="688"/>
      <c r="CQ48" s="689"/>
      <c r="CR48" s="250" t="s">
        <v>147</v>
      </c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2"/>
      <c r="DG48" s="250" t="s">
        <v>67</v>
      </c>
      <c r="DH48" s="251"/>
      <c r="DI48" s="251"/>
      <c r="DJ48" s="251"/>
      <c r="DK48" s="251"/>
      <c r="DL48" s="251"/>
      <c r="DM48" s="251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  <c r="EA48" s="252"/>
    </row>
    <row r="49" spans="1:131" s="1" customFormat="1" ht="15.75" customHeight="1" x14ac:dyDescent="0.2">
      <c r="B49" s="246"/>
      <c r="C49" s="431"/>
      <c r="D49" s="247"/>
      <c r="E49" s="246"/>
      <c r="F49" s="431"/>
      <c r="G49" s="246"/>
      <c r="H49" s="431"/>
      <c r="I49" s="246"/>
      <c r="J49" s="247"/>
      <c r="K49" s="246"/>
      <c r="L49" s="431"/>
      <c r="M49" s="247"/>
      <c r="N49" s="244" t="s">
        <v>68</v>
      </c>
      <c r="O49" s="429"/>
      <c r="P49" s="245"/>
      <c r="Q49" s="244" t="s">
        <v>23</v>
      </c>
      <c r="R49" s="429"/>
      <c r="S49" s="245"/>
      <c r="T49" s="246"/>
      <c r="U49" s="431"/>
      <c r="V49" s="247"/>
      <c r="W49" s="246"/>
      <c r="X49" s="431"/>
      <c r="Y49" s="247"/>
      <c r="Z49" s="246"/>
      <c r="AA49" s="247"/>
      <c r="AB49" s="455"/>
      <c r="AC49" s="690"/>
      <c r="AD49" s="253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5"/>
      <c r="AS49" s="253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5"/>
      <c r="BP49" s="246"/>
      <c r="BQ49" s="431"/>
      <c r="BR49" s="247"/>
      <c r="BS49" s="246"/>
      <c r="BT49" s="431"/>
      <c r="BU49" s="246"/>
      <c r="BV49" s="431"/>
      <c r="BW49" s="246"/>
      <c r="BX49" s="247"/>
      <c r="BY49" s="246"/>
      <c r="BZ49" s="431"/>
      <c r="CA49" s="247"/>
      <c r="CB49" s="244" t="s">
        <v>68</v>
      </c>
      <c r="CC49" s="429"/>
      <c r="CD49" s="245"/>
      <c r="CE49" s="244" t="s">
        <v>23</v>
      </c>
      <c r="CF49" s="429"/>
      <c r="CG49" s="245"/>
      <c r="CH49" s="246"/>
      <c r="CI49" s="431"/>
      <c r="CJ49" s="247"/>
      <c r="CK49" s="246"/>
      <c r="CL49" s="431"/>
      <c r="CM49" s="247"/>
      <c r="CN49" s="246"/>
      <c r="CO49" s="247"/>
      <c r="CP49" s="455"/>
      <c r="CQ49" s="690"/>
      <c r="CR49" s="253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5"/>
      <c r="DG49" s="253"/>
      <c r="DH49" s="254"/>
      <c r="DI49" s="254"/>
      <c r="DJ49" s="254"/>
      <c r="DK49" s="254"/>
      <c r="DL49" s="254"/>
      <c r="DM49" s="254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254"/>
      <c r="DZ49" s="254"/>
      <c r="EA49" s="255"/>
    </row>
    <row r="50" spans="1:131" s="1" customFormat="1" ht="15.75" customHeight="1" x14ac:dyDescent="0.2">
      <c r="B50" s="246"/>
      <c r="C50" s="431"/>
      <c r="D50" s="247"/>
      <c r="E50" s="246"/>
      <c r="F50" s="431"/>
      <c r="G50" s="246"/>
      <c r="H50" s="431"/>
      <c r="I50" s="246"/>
      <c r="J50" s="247"/>
      <c r="K50" s="246"/>
      <c r="L50" s="431"/>
      <c r="M50" s="247"/>
      <c r="N50" s="246"/>
      <c r="O50" s="431"/>
      <c r="P50" s="247"/>
      <c r="Q50" s="246"/>
      <c r="R50" s="431"/>
      <c r="S50" s="247"/>
      <c r="T50" s="246"/>
      <c r="U50" s="431"/>
      <c r="V50" s="247"/>
      <c r="W50" s="246"/>
      <c r="X50" s="431"/>
      <c r="Y50" s="247"/>
      <c r="Z50" s="246"/>
      <c r="AA50" s="247"/>
      <c r="AB50" s="455"/>
      <c r="AC50" s="690"/>
      <c r="AD50" s="250" t="s">
        <v>69</v>
      </c>
      <c r="AE50" s="251"/>
      <c r="AF50" s="252"/>
      <c r="AG50" s="250" t="s">
        <v>70</v>
      </c>
      <c r="AH50" s="251"/>
      <c r="AI50" s="252"/>
      <c r="AJ50" s="250" t="s">
        <v>71</v>
      </c>
      <c r="AK50" s="251"/>
      <c r="AL50" s="252"/>
      <c r="AM50" s="250" t="s">
        <v>72</v>
      </c>
      <c r="AN50" s="251"/>
      <c r="AO50" s="252"/>
      <c r="AP50" s="250" t="s">
        <v>73</v>
      </c>
      <c r="AQ50" s="251"/>
      <c r="AR50" s="252"/>
      <c r="AS50" s="401" t="s">
        <v>156</v>
      </c>
      <c r="AT50" s="402"/>
      <c r="AU50" s="402"/>
      <c r="AV50" s="402"/>
      <c r="AW50" s="402"/>
      <c r="AX50" s="402"/>
      <c r="AY50" s="402"/>
      <c r="AZ50" s="402"/>
      <c r="BA50" s="402"/>
      <c r="BB50" s="402"/>
      <c r="BC50" s="402"/>
      <c r="BD50" s="403"/>
      <c r="BE50" s="250" t="s">
        <v>71</v>
      </c>
      <c r="BF50" s="251"/>
      <c r="BG50" s="252"/>
      <c r="BH50" s="250" t="s">
        <v>72</v>
      </c>
      <c r="BI50" s="251"/>
      <c r="BJ50" s="252"/>
      <c r="BK50" s="250" t="s">
        <v>73</v>
      </c>
      <c r="BL50" s="251"/>
      <c r="BM50" s="252"/>
      <c r="BP50" s="246"/>
      <c r="BQ50" s="431"/>
      <c r="BR50" s="247"/>
      <c r="BS50" s="246"/>
      <c r="BT50" s="431"/>
      <c r="BU50" s="246"/>
      <c r="BV50" s="431"/>
      <c r="BW50" s="246"/>
      <c r="BX50" s="247"/>
      <c r="BY50" s="246"/>
      <c r="BZ50" s="431"/>
      <c r="CA50" s="247"/>
      <c r="CB50" s="246"/>
      <c r="CC50" s="431"/>
      <c r="CD50" s="247"/>
      <c r="CE50" s="246"/>
      <c r="CF50" s="431"/>
      <c r="CG50" s="247"/>
      <c r="CH50" s="246"/>
      <c r="CI50" s="431"/>
      <c r="CJ50" s="247"/>
      <c r="CK50" s="246"/>
      <c r="CL50" s="431"/>
      <c r="CM50" s="247"/>
      <c r="CN50" s="246"/>
      <c r="CO50" s="247"/>
      <c r="CP50" s="455"/>
      <c r="CQ50" s="690"/>
      <c r="CR50" s="250" t="s">
        <v>69</v>
      </c>
      <c r="CS50" s="251"/>
      <c r="CT50" s="252"/>
      <c r="CU50" s="250" t="s">
        <v>70</v>
      </c>
      <c r="CV50" s="251"/>
      <c r="CW50" s="252"/>
      <c r="CX50" s="250" t="s">
        <v>71</v>
      </c>
      <c r="CY50" s="251"/>
      <c r="CZ50" s="252"/>
      <c r="DA50" s="250" t="s">
        <v>72</v>
      </c>
      <c r="DB50" s="251"/>
      <c r="DC50" s="252"/>
      <c r="DD50" s="250" t="s">
        <v>73</v>
      </c>
      <c r="DE50" s="251"/>
      <c r="DF50" s="252"/>
      <c r="DG50" s="401" t="s">
        <v>156</v>
      </c>
      <c r="DH50" s="402"/>
      <c r="DI50" s="402"/>
      <c r="DJ50" s="402"/>
      <c r="DK50" s="402"/>
      <c r="DL50" s="402"/>
      <c r="DM50" s="402"/>
      <c r="DN50" s="402"/>
      <c r="DO50" s="402"/>
      <c r="DP50" s="402"/>
      <c r="DQ50" s="402"/>
      <c r="DR50" s="403"/>
      <c r="DS50" s="250" t="s">
        <v>71</v>
      </c>
      <c r="DT50" s="251"/>
      <c r="DU50" s="252"/>
      <c r="DV50" s="250" t="s">
        <v>72</v>
      </c>
      <c r="DW50" s="251"/>
      <c r="DX50" s="252"/>
      <c r="DY50" s="250" t="s">
        <v>73</v>
      </c>
      <c r="DZ50" s="251"/>
      <c r="EA50" s="252"/>
    </row>
    <row r="51" spans="1:131" s="1" customFormat="1" ht="15.75" customHeight="1" x14ac:dyDescent="0.2">
      <c r="B51" s="248"/>
      <c r="C51" s="433"/>
      <c r="D51" s="249"/>
      <c r="E51" s="248"/>
      <c r="F51" s="433"/>
      <c r="G51" s="248"/>
      <c r="H51" s="433"/>
      <c r="I51" s="248"/>
      <c r="J51" s="249"/>
      <c r="K51" s="248"/>
      <c r="L51" s="433"/>
      <c r="M51" s="249"/>
      <c r="N51" s="248"/>
      <c r="O51" s="433"/>
      <c r="P51" s="249"/>
      <c r="Q51" s="248"/>
      <c r="R51" s="433"/>
      <c r="S51" s="249"/>
      <c r="T51" s="248"/>
      <c r="U51" s="433"/>
      <c r="V51" s="249"/>
      <c r="W51" s="248"/>
      <c r="X51" s="433"/>
      <c r="Y51" s="249"/>
      <c r="Z51" s="248"/>
      <c r="AA51" s="249"/>
      <c r="AB51" s="455"/>
      <c r="AC51" s="690"/>
      <c r="AD51" s="253"/>
      <c r="AE51" s="254"/>
      <c r="AF51" s="255"/>
      <c r="AG51" s="253"/>
      <c r="AH51" s="254"/>
      <c r="AI51" s="255"/>
      <c r="AJ51" s="253"/>
      <c r="AK51" s="254"/>
      <c r="AL51" s="255"/>
      <c r="AM51" s="253"/>
      <c r="AN51" s="254"/>
      <c r="AO51" s="255"/>
      <c r="AP51" s="253"/>
      <c r="AQ51" s="254"/>
      <c r="AR51" s="255"/>
      <c r="AS51" s="404"/>
      <c r="AT51" s="405"/>
      <c r="AU51" s="405"/>
      <c r="AV51" s="405"/>
      <c r="AW51" s="405"/>
      <c r="AX51" s="405"/>
      <c r="AY51" s="405"/>
      <c r="AZ51" s="405"/>
      <c r="BA51" s="405"/>
      <c r="BB51" s="405"/>
      <c r="BC51" s="405"/>
      <c r="BD51" s="406"/>
      <c r="BE51" s="253"/>
      <c r="BF51" s="254"/>
      <c r="BG51" s="255"/>
      <c r="BH51" s="253"/>
      <c r="BI51" s="254"/>
      <c r="BJ51" s="255"/>
      <c r="BK51" s="253"/>
      <c r="BL51" s="254"/>
      <c r="BM51" s="255"/>
      <c r="BP51" s="248"/>
      <c r="BQ51" s="433"/>
      <c r="BR51" s="249"/>
      <c r="BS51" s="248"/>
      <c r="BT51" s="433"/>
      <c r="BU51" s="248"/>
      <c r="BV51" s="433"/>
      <c r="BW51" s="248"/>
      <c r="BX51" s="249"/>
      <c r="BY51" s="248"/>
      <c r="BZ51" s="433"/>
      <c r="CA51" s="249"/>
      <c r="CB51" s="248"/>
      <c r="CC51" s="433"/>
      <c r="CD51" s="249"/>
      <c r="CE51" s="248"/>
      <c r="CF51" s="433"/>
      <c r="CG51" s="249"/>
      <c r="CH51" s="248"/>
      <c r="CI51" s="433"/>
      <c r="CJ51" s="249"/>
      <c r="CK51" s="248"/>
      <c r="CL51" s="433"/>
      <c r="CM51" s="249"/>
      <c r="CN51" s="248"/>
      <c r="CO51" s="249"/>
      <c r="CP51" s="455"/>
      <c r="CQ51" s="690"/>
      <c r="CR51" s="253"/>
      <c r="CS51" s="254"/>
      <c r="CT51" s="255"/>
      <c r="CU51" s="253"/>
      <c r="CV51" s="254"/>
      <c r="CW51" s="255"/>
      <c r="CX51" s="253"/>
      <c r="CY51" s="254"/>
      <c r="CZ51" s="255"/>
      <c r="DA51" s="253"/>
      <c r="DB51" s="254"/>
      <c r="DC51" s="255"/>
      <c r="DD51" s="253"/>
      <c r="DE51" s="254"/>
      <c r="DF51" s="255"/>
      <c r="DG51" s="404"/>
      <c r="DH51" s="405"/>
      <c r="DI51" s="405"/>
      <c r="DJ51" s="405"/>
      <c r="DK51" s="405"/>
      <c r="DL51" s="405"/>
      <c r="DM51" s="405"/>
      <c r="DN51" s="405"/>
      <c r="DO51" s="405"/>
      <c r="DP51" s="405"/>
      <c r="DQ51" s="405"/>
      <c r="DR51" s="406"/>
      <c r="DS51" s="253"/>
      <c r="DT51" s="254"/>
      <c r="DU51" s="255"/>
      <c r="DV51" s="253"/>
      <c r="DW51" s="254"/>
      <c r="DX51" s="255"/>
      <c r="DY51" s="253"/>
      <c r="DZ51" s="254"/>
      <c r="EA51" s="255"/>
    </row>
    <row r="52" spans="1:131" s="1" customFormat="1" ht="38.25" customHeight="1" x14ac:dyDescent="0.2">
      <c r="A52" s="442" t="s">
        <v>74</v>
      </c>
      <c r="B52" s="282"/>
      <c r="C52" s="283"/>
      <c r="D52" s="284"/>
      <c r="E52" s="282"/>
      <c r="F52" s="283"/>
      <c r="G52" s="282"/>
      <c r="H52" s="283"/>
      <c r="I52" s="282"/>
      <c r="J52" s="284"/>
      <c r="K52" s="693"/>
      <c r="L52" s="694"/>
      <c r="M52" s="695"/>
      <c r="N52" s="696"/>
      <c r="O52" s="696"/>
      <c r="P52" s="696"/>
      <c r="Q52" s="696"/>
      <c r="R52" s="696"/>
      <c r="S52" s="696"/>
      <c r="T52" s="696"/>
      <c r="U52" s="696"/>
      <c r="V52" s="696"/>
      <c r="W52" s="696"/>
      <c r="X52" s="696"/>
      <c r="Y52" s="696"/>
      <c r="Z52" s="282"/>
      <c r="AA52" s="284"/>
      <c r="AB52" s="691"/>
      <c r="AC52" s="692"/>
      <c r="AD52" s="282" t="s">
        <v>119</v>
      </c>
      <c r="AE52" s="283"/>
      <c r="AF52" s="284"/>
      <c r="AG52" s="282"/>
      <c r="AH52" s="283"/>
      <c r="AI52" s="284"/>
      <c r="AJ52" s="279">
        <v>7</v>
      </c>
      <c r="AK52" s="280"/>
      <c r="AL52" s="281"/>
      <c r="AM52" s="279">
        <v>4</v>
      </c>
      <c r="AN52" s="280"/>
      <c r="AO52" s="281"/>
      <c r="AP52" s="279">
        <v>1</v>
      </c>
      <c r="AQ52" s="280"/>
      <c r="AR52" s="281"/>
      <c r="AS52" s="279" t="s">
        <v>163</v>
      </c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1"/>
      <c r="BE52" s="279">
        <v>40</v>
      </c>
      <c r="BF52" s="280"/>
      <c r="BG52" s="281"/>
      <c r="BH52" s="279">
        <v>1</v>
      </c>
      <c r="BI52" s="280"/>
      <c r="BJ52" s="281"/>
      <c r="BK52" s="279">
        <v>1</v>
      </c>
      <c r="BL52" s="280"/>
      <c r="BM52" s="281"/>
      <c r="BO52" s="442" t="s">
        <v>75</v>
      </c>
      <c r="BP52" s="445">
        <f>B52</f>
        <v>0</v>
      </c>
      <c r="BQ52" s="444"/>
      <c r="BR52" s="446"/>
      <c r="BS52" s="445">
        <f>E52</f>
        <v>0</v>
      </c>
      <c r="BT52" s="444"/>
      <c r="BU52" s="445">
        <f>G52</f>
        <v>0</v>
      </c>
      <c r="BV52" s="444"/>
      <c r="BW52" s="445">
        <f>I52</f>
        <v>0</v>
      </c>
      <c r="BX52" s="446"/>
      <c r="BY52" s="447">
        <f>K52</f>
        <v>0</v>
      </c>
      <c r="BZ52" s="448"/>
      <c r="CA52" s="703"/>
      <c r="CB52" s="701">
        <f>N52</f>
        <v>0</v>
      </c>
      <c r="CC52" s="701"/>
      <c r="CD52" s="701"/>
      <c r="CE52" s="701">
        <f>Q52</f>
        <v>0</v>
      </c>
      <c r="CF52" s="701"/>
      <c r="CG52" s="701"/>
      <c r="CH52" s="701">
        <f>T52</f>
        <v>0</v>
      </c>
      <c r="CI52" s="701"/>
      <c r="CJ52" s="701"/>
      <c r="CK52" s="701">
        <f>W52</f>
        <v>0</v>
      </c>
      <c r="CL52" s="701"/>
      <c r="CM52" s="701"/>
      <c r="CN52" s="445">
        <f>Z52</f>
        <v>0</v>
      </c>
      <c r="CO52" s="446"/>
      <c r="CP52" s="691"/>
      <c r="CQ52" s="692"/>
      <c r="CR52" s="445" t="str">
        <f>AD52</f>
        <v>○</v>
      </c>
      <c r="CS52" s="444"/>
      <c r="CT52" s="446"/>
      <c r="CU52" s="445">
        <f>AG52</f>
        <v>0</v>
      </c>
      <c r="CV52" s="444"/>
      <c r="CW52" s="446"/>
      <c r="CX52" s="427">
        <f>AJ52</f>
        <v>7</v>
      </c>
      <c r="CY52" s="408"/>
      <c r="CZ52" s="409"/>
      <c r="DA52" s="427">
        <f>AM52</f>
        <v>4</v>
      </c>
      <c r="DB52" s="408"/>
      <c r="DC52" s="409"/>
      <c r="DD52" s="427">
        <f>AP52</f>
        <v>1</v>
      </c>
      <c r="DE52" s="408"/>
      <c r="DF52" s="409"/>
      <c r="DG52" s="427" t="str">
        <f>AS52</f>
        <v>昭和</v>
      </c>
      <c r="DH52" s="408"/>
      <c r="DI52" s="408"/>
      <c r="DJ52" s="408"/>
      <c r="DK52" s="408"/>
      <c r="DL52" s="408"/>
      <c r="DM52" s="408"/>
      <c r="DN52" s="408"/>
      <c r="DO52" s="408"/>
      <c r="DP52" s="408"/>
      <c r="DQ52" s="408"/>
      <c r="DR52" s="409"/>
      <c r="DS52" s="427">
        <f>BE52</f>
        <v>40</v>
      </c>
      <c r="DT52" s="408"/>
      <c r="DU52" s="409"/>
      <c r="DV52" s="427">
        <f>BH52</f>
        <v>1</v>
      </c>
      <c r="DW52" s="408"/>
      <c r="DX52" s="409"/>
      <c r="DY52" s="427">
        <f>BK52</f>
        <v>1</v>
      </c>
      <c r="DZ52" s="408"/>
      <c r="EA52" s="409"/>
    </row>
    <row r="53" spans="1:131" s="1" customFormat="1" ht="34.5" customHeight="1" x14ac:dyDescent="0.2">
      <c r="A53" s="442"/>
      <c r="B53" s="697" t="s">
        <v>76</v>
      </c>
      <c r="C53" s="698"/>
      <c r="D53" s="479" t="s">
        <v>77</v>
      </c>
      <c r="E53" s="472"/>
      <c r="F53" s="472"/>
      <c r="G53" s="472"/>
      <c r="H53" s="472"/>
      <c r="I53" s="472"/>
      <c r="J53" s="473"/>
      <c r="K53" s="715">
        <v>1</v>
      </c>
      <c r="L53" s="716"/>
      <c r="M53" s="717">
        <v>2345</v>
      </c>
      <c r="N53" s="685"/>
      <c r="O53" s="685"/>
      <c r="P53" s="685"/>
      <c r="Q53" s="685"/>
      <c r="R53" s="685"/>
      <c r="S53" s="685"/>
      <c r="T53" s="685"/>
      <c r="U53" s="685">
        <v>6789</v>
      </c>
      <c r="V53" s="685"/>
      <c r="W53" s="685"/>
      <c r="X53" s="685"/>
      <c r="Y53" s="685"/>
      <c r="Z53" s="685"/>
      <c r="AA53" s="685"/>
      <c r="AB53" s="685"/>
      <c r="AC53" s="685">
        <v>123</v>
      </c>
      <c r="AD53" s="685"/>
      <c r="AE53" s="685"/>
      <c r="AF53" s="685"/>
      <c r="AG53" s="685"/>
      <c r="AH53" s="685"/>
      <c r="AI53" s="685"/>
      <c r="AJ53" s="686"/>
      <c r="AK53" s="36" t="s">
        <v>78</v>
      </c>
      <c r="AL53" s="32"/>
      <c r="AM53" s="32"/>
      <c r="AN53" s="32"/>
      <c r="AO53" s="32"/>
      <c r="AP53" s="32"/>
      <c r="AQ53" s="32"/>
      <c r="AR53" s="32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2"/>
      <c r="BF53" s="32"/>
      <c r="BG53" s="32"/>
      <c r="BH53" s="32"/>
      <c r="BI53" s="32"/>
      <c r="BJ53" s="32"/>
      <c r="BK53" s="32"/>
      <c r="BL53" s="32"/>
      <c r="BM53" s="33"/>
      <c r="BO53" s="442"/>
      <c r="BP53" s="697" t="s">
        <v>79</v>
      </c>
      <c r="BQ53" s="698"/>
      <c r="BR53" s="885"/>
      <c r="BS53" s="886"/>
      <c r="BT53" s="886"/>
      <c r="BU53" s="886"/>
      <c r="BV53" s="886"/>
      <c r="BW53" s="886"/>
      <c r="BX53" s="886"/>
      <c r="BY53" s="886"/>
      <c r="BZ53" s="886"/>
      <c r="CA53" s="886"/>
      <c r="CB53" s="886"/>
      <c r="CC53" s="886"/>
      <c r="CD53" s="886"/>
      <c r="CE53" s="886"/>
      <c r="CF53" s="886"/>
      <c r="CG53" s="886"/>
      <c r="CH53" s="886"/>
      <c r="CI53" s="886"/>
      <c r="CJ53" s="886"/>
      <c r="CK53" s="886"/>
      <c r="CL53" s="886"/>
      <c r="CM53" s="886"/>
      <c r="CN53" s="886"/>
      <c r="CO53" s="886"/>
      <c r="CP53" s="886"/>
      <c r="CQ53" s="886"/>
      <c r="CR53" s="886"/>
      <c r="CS53" s="886"/>
      <c r="CT53" s="886"/>
      <c r="CU53" s="886"/>
      <c r="CV53" s="886"/>
      <c r="CW53" s="886"/>
      <c r="CX53" s="886"/>
      <c r="CY53" s="886"/>
      <c r="CZ53" s="886"/>
      <c r="DA53" s="886"/>
      <c r="DB53" s="886"/>
      <c r="DC53" s="886"/>
      <c r="DD53" s="886"/>
      <c r="DE53" s="886"/>
      <c r="DF53" s="886"/>
      <c r="DG53" s="886"/>
      <c r="DH53" s="886"/>
      <c r="DI53" s="886"/>
      <c r="DJ53" s="886"/>
      <c r="DK53" s="886"/>
      <c r="DL53" s="886"/>
      <c r="DM53" s="886"/>
      <c r="DN53" s="886"/>
      <c r="DO53" s="886"/>
      <c r="DP53" s="886"/>
      <c r="DQ53" s="886"/>
      <c r="DR53" s="886"/>
      <c r="DS53" s="886"/>
      <c r="DT53" s="886"/>
      <c r="DU53" s="886"/>
      <c r="DV53" s="886"/>
      <c r="DW53" s="886"/>
      <c r="DX53" s="886"/>
      <c r="DY53" s="886"/>
      <c r="DZ53" s="886"/>
      <c r="EA53" s="887"/>
    </row>
    <row r="54" spans="1:131" s="1" customFormat="1" ht="47.25" customHeight="1" x14ac:dyDescent="0.2">
      <c r="A54" s="442"/>
      <c r="B54" s="467"/>
      <c r="C54" s="468"/>
      <c r="D54" s="479" t="s">
        <v>80</v>
      </c>
      <c r="E54" s="472"/>
      <c r="F54" s="472"/>
      <c r="G54" s="472"/>
      <c r="H54" s="472"/>
      <c r="I54" s="472"/>
      <c r="J54" s="473"/>
      <c r="K54" s="699" t="s">
        <v>132</v>
      </c>
      <c r="L54" s="700"/>
      <c r="M54" s="700"/>
      <c r="N54" s="700"/>
      <c r="O54" s="700"/>
      <c r="P54" s="700"/>
      <c r="Q54" s="700"/>
      <c r="R54" s="700"/>
      <c r="S54" s="700"/>
      <c r="T54" s="700"/>
      <c r="U54" s="700"/>
      <c r="V54" s="700"/>
      <c r="W54" s="700"/>
      <c r="X54" s="700"/>
      <c r="Y54" s="700"/>
      <c r="Z54" s="700"/>
      <c r="AA54" s="700"/>
      <c r="AB54" s="700"/>
      <c r="AC54" s="700"/>
      <c r="AD54" s="700"/>
      <c r="AE54" s="700"/>
      <c r="AF54" s="700"/>
      <c r="AG54" s="700"/>
      <c r="AH54" s="700"/>
      <c r="AI54" s="700"/>
      <c r="AJ54" s="700"/>
      <c r="AK54" s="700"/>
      <c r="AL54" s="700"/>
      <c r="AM54" s="700"/>
      <c r="AN54" s="700"/>
      <c r="AO54" s="700"/>
      <c r="AP54" s="700"/>
      <c r="AQ54" s="700"/>
      <c r="AR54" s="700"/>
      <c r="AS54" s="700"/>
      <c r="AT54" s="700"/>
      <c r="AU54" s="700"/>
      <c r="AV54" s="700"/>
      <c r="AW54" s="700"/>
      <c r="AX54" s="700"/>
      <c r="AY54" s="700"/>
      <c r="AZ54" s="700"/>
      <c r="BA54" s="700"/>
      <c r="BB54" s="700"/>
      <c r="BC54" s="700"/>
      <c r="BD54" s="700"/>
      <c r="BE54" s="700"/>
      <c r="BF54" s="700"/>
      <c r="BG54" s="700"/>
      <c r="BH54" s="700"/>
      <c r="BI54" s="700"/>
      <c r="BJ54" s="700"/>
      <c r="BK54" s="700"/>
      <c r="BL54" s="700"/>
      <c r="BM54" s="888"/>
      <c r="BN54" s="8"/>
      <c r="BO54" s="442"/>
      <c r="BP54" s="467"/>
      <c r="BQ54" s="468"/>
      <c r="BR54" s="479" t="s">
        <v>80</v>
      </c>
      <c r="BS54" s="472"/>
      <c r="BT54" s="472"/>
      <c r="BU54" s="472"/>
      <c r="BV54" s="472"/>
      <c r="BW54" s="472"/>
      <c r="BX54" s="473"/>
      <c r="BY54" s="424" t="str">
        <f>K54</f>
        <v>仙北市田沢湖生保内字宮ノ後３０番地</v>
      </c>
      <c r="BZ54" s="425"/>
      <c r="CA54" s="425"/>
      <c r="CB54" s="425"/>
      <c r="CC54" s="425"/>
      <c r="CD54" s="425"/>
      <c r="CE54" s="425"/>
      <c r="CF54" s="425"/>
      <c r="CG54" s="425"/>
      <c r="CH54" s="425"/>
      <c r="CI54" s="425"/>
      <c r="CJ54" s="425"/>
      <c r="CK54" s="425"/>
      <c r="CL54" s="425"/>
      <c r="CM54" s="425"/>
      <c r="CN54" s="425"/>
      <c r="CO54" s="425"/>
      <c r="CP54" s="425"/>
      <c r="CQ54" s="425"/>
      <c r="CR54" s="425"/>
      <c r="CS54" s="425"/>
      <c r="CT54" s="425"/>
      <c r="CU54" s="425"/>
      <c r="CV54" s="425"/>
      <c r="CW54" s="425"/>
      <c r="CX54" s="425"/>
      <c r="CY54" s="425"/>
      <c r="CZ54" s="425"/>
      <c r="DA54" s="425"/>
      <c r="DB54" s="425"/>
      <c r="DC54" s="425"/>
      <c r="DD54" s="425"/>
      <c r="DE54" s="425"/>
      <c r="DF54" s="425"/>
      <c r="DG54" s="425"/>
      <c r="DH54" s="425"/>
      <c r="DI54" s="425"/>
      <c r="DJ54" s="425"/>
      <c r="DK54" s="425"/>
      <c r="DL54" s="425"/>
      <c r="DM54" s="425"/>
      <c r="DN54" s="425"/>
      <c r="DO54" s="425"/>
      <c r="DP54" s="425"/>
      <c r="DQ54" s="425"/>
      <c r="DR54" s="425"/>
      <c r="DS54" s="425"/>
      <c r="DT54" s="425"/>
      <c r="DU54" s="425"/>
      <c r="DV54" s="425"/>
      <c r="DW54" s="425"/>
      <c r="DX54" s="425"/>
      <c r="DY54" s="425"/>
      <c r="DZ54" s="425"/>
      <c r="EA54" s="426"/>
    </row>
    <row r="55" spans="1:131" s="1" customFormat="1" ht="33.75" customHeight="1" x14ac:dyDescent="0.2">
      <c r="A55" s="442"/>
      <c r="B55" s="469"/>
      <c r="C55" s="470"/>
      <c r="D55" s="479" t="s">
        <v>81</v>
      </c>
      <c r="E55" s="472"/>
      <c r="F55" s="472"/>
      <c r="G55" s="472"/>
      <c r="H55" s="472"/>
      <c r="I55" s="472"/>
      <c r="J55" s="473"/>
      <c r="K55" s="699" t="s">
        <v>113</v>
      </c>
      <c r="L55" s="700"/>
      <c r="M55" s="700"/>
      <c r="N55" s="700"/>
      <c r="O55" s="700"/>
      <c r="P55" s="700"/>
      <c r="Q55" s="700"/>
      <c r="R55" s="700"/>
      <c r="S55" s="700"/>
      <c r="T55" s="700"/>
      <c r="U55" s="700"/>
      <c r="V55" s="700"/>
      <c r="W55" s="700"/>
      <c r="X55" s="700"/>
      <c r="Y55" s="700"/>
      <c r="Z55" s="700"/>
      <c r="AA55" s="700"/>
      <c r="AB55" s="700"/>
      <c r="AC55" s="700"/>
      <c r="AD55" s="700"/>
      <c r="AE55" s="700"/>
      <c r="AF55" s="700"/>
      <c r="AG55" s="700"/>
      <c r="AH55" s="700"/>
      <c r="AI55" s="700"/>
      <c r="AJ55" s="700"/>
      <c r="AK55" s="700"/>
      <c r="AL55" s="700"/>
      <c r="AM55" s="700"/>
      <c r="AN55" s="700"/>
      <c r="AO55" s="700"/>
      <c r="AP55" s="700"/>
      <c r="AQ55" s="700"/>
      <c r="AR55" s="700"/>
      <c r="AS55" s="700"/>
      <c r="AT55" s="700"/>
      <c r="AU55" s="700"/>
      <c r="AV55" s="726" t="s">
        <v>82</v>
      </c>
      <c r="AW55" s="726"/>
      <c r="AX55" s="726"/>
      <c r="AY55" s="883" t="s">
        <v>133</v>
      </c>
      <c r="AZ55" s="883"/>
      <c r="BA55" s="883"/>
      <c r="BB55" s="883"/>
      <c r="BC55" s="883"/>
      <c r="BD55" s="883"/>
      <c r="BE55" s="883"/>
      <c r="BF55" s="883"/>
      <c r="BG55" s="883"/>
      <c r="BH55" s="883"/>
      <c r="BI55" s="883"/>
      <c r="BJ55" s="883"/>
      <c r="BK55" s="883"/>
      <c r="BL55" s="883"/>
      <c r="BM55" s="884"/>
      <c r="BN55" s="8"/>
      <c r="BO55" s="442"/>
      <c r="BP55" s="469"/>
      <c r="BQ55" s="470"/>
      <c r="BR55" s="479" t="s">
        <v>81</v>
      </c>
      <c r="BS55" s="472"/>
      <c r="BT55" s="472"/>
      <c r="BU55" s="472"/>
      <c r="BV55" s="472"/>
      <c r="BW55" s="472"/>
      <c r="BX55" s="473"/>
      <c r="BY55" s="424" t="str">
        <f>K55</f>
        <v>　仙北市役所　仙北市長　仙北一朗</v>
      </c>
      <c r="BZ55" s="425"/>
      <c r="CA55" s="425"/>
      <c r="CB55" s="425"/>
      <c r="CC55" s="425"/>
      <c r="CD55" s="425"/>
      <c r="CE55" s="425"/>
      <c r="CF55" s="425"/>
      <c r="CG55" s="425"/>
      <c r="CH55" s="425"/>
      <c r="CI55" s="425"/>
      <c r="CJ55" s="425"/>
      <c r="CK55" s="425"/>
      <c r="CL55" s="425"/>
      <c r="CM55" s="425"/>
      <c r="CN55" s="425"/>
      <c r="CO55" s="425"/>
      <c r="CP55" s="425"/>
      <c r="CQ55" s="425"/>
      <c r="CR55" s="425"/>
      <c r="CS55" s="425"/>
      <c r="CT55" s="425"/>
      <c r="CU55" s="425"/>
      <c r="CV55" s="425"/>
      <c r="CW55" s="425"/>
      <c r="CX55" s="425"/>
      <c r="CY55" s="425"/>
      <c r="CZ55" s="425"/>
      <c r="DA55" s="425"/>
      <c r="DB55" s="425"/>
      <c r="DC55" s="425"/>
      <c r="DD55" s="425"/>
      <c r="DE55" s="425"/>
      <c r="DF55" s="425"/>
      <c r="DG55" s="425"/>
      <c r="DH55" s="425"/>
      <c r="DI55" s="425"/>
      <c r="DJ55" s="434" t="s">
        <v>82</v>
      </c>
      <c r="DK55" s="434"/>
      <c r="DL55" s="434"/>
      <c r="DM55" s="718" t="str">
        <f>AY55</f>
        <v>0187-43-1117</v>
      </c>
      <c r="DN55" s="718"/>
      <c r="DO55" s="718"/>
      <c r="DP55" s="718"/>
      <c r="DQ55" s="718"/>
      <c r="DR55" s="718"/>
      <c r="DS55" s="718"/>
      <c r="DT55" s="718"/>
      <c r="DU55" s="718"/>
      <c r="DV55" s="718"/>
      <c r="DW55" s="718"/>
      <c r="DX55" s="718"/>
      <c r="DY55" s="718"/>
      <c r="DZ55" s="718"/>
      <c r="EA55" s="719"/>
    </row>
    <row r="56" spans="1:131" s="1" customFormat="1" ht="6.75" customHeight="1" x14ac:dyDescent="0.25">
      <c r="A56" s="37"/>
      <c r="B56" s="38"/>
      <c r="C56" s="38"/>
      <c r="D56" s="35"/>
      <c r="E56" s="35"/>
      <c r="F56" s="35"/>
      <c r="G56" s="35"/>
      <c r="H56" s="35"/>
      <c r="I56" s="35"/>
      <c r="J56" s="35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40"/>
      <c r="AO56" s="40"/>
      <c r="AP56" s="41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8"/>
      <c r="BO56" s="37"/>
      <c r="BP56" s="34"/>
      <c r="BQ56" s="34"/>
      <c r="BR56" s="9"/>
      <c r="BS56" s="9"/>
      <c r="BT56" s="9"/>
      <c r="BU56" s="9"/>
      <c r="BV56" s="9"/>
      <c r="BW56" s="9"/>
      <c r="BX56" s="9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4"/>
      <c r="DC56" s="44"/>
      <c r="DD56" s="41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5"/>
      <c r="DZ56" s="45"/>
      <c r="EA56" s="45"/>
    </row>
    <row r="57" spans="1:131" s="1" customFormat="1" ht="21" customHeight="1" x14ac:dyDescent="0.2">
      <c r="A57" s="21"/>
      <c r="B57" s="222" t="s">
        <v>83</v>
      </c>
      <c r="C57" s="222"/>
      <c r="D57" s="222"/>
      <c r="E57" s="222"/>
      <c r="F57" s="222"/>
      <c r="G57" s="222"/>
      <c r="H57" s="222"/>
      <c r="I57" s="222"/>
      <c r="J57" s="223"/>
      <c r="K57" s="224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7"/>
      <c r="Z57" s="223"/>
      <c r="AA57" s="224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48"/>
      <c r="BG57" s="48"/>
      <c r="BH57" s="684" t="s">
        <v>143</v>
      </c>
      <c r="BI57" s="684"/>
      <c r="BJ57" s="684"/>
      <c r="BK57" s="684"/>
      <c r="BL57" s="684"/>
      <c r="BM57" s="684"/>
      <c r="BN57" s="62"/>
      <c r="BO57" s="21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277"/>
      <c r="CO57" s="277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48"/>
      <c r="DU57" s="48"/>
      <c r="DW57" s="49"/>
      <c r="DX57" s="50"/>
      <c r="DY57" s="687"/>
      <c r="DZ57" s="687"/>
      <c r="EA57" s="687"/>
    </row>
    <row r="58" spans="1:131" s="1" customFormat="1" ht="15" customHeight="1" x14ac:dyDescent="0.2">
      <c r="A58" s="21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50"/>
      <c r="AA58" s="50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48"/>
      <c r="BG58" s="48"/>
      <c r="BI58" s="49"/>
      <c r="BJ58" s="50"/>
      <c r="BK58" s="48"/>
      <c r="BL58" s="8"/>
      <c r="BM58" s="8"/>
      <c r="BN58" s="62"/>
      <c r="BO58" s="21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50"/>
      <c r="CO58" s="50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48"/>
      <c r="DU58" s="48"/>
      <c r="DW58" s="49"/>
      <c r="DX58" s="50"/>
      <c r="DY58" s="48"/>
      <c r="DZ58" s="8"/>
      <c r="EA58" s="8"/>
    </row>
    <row r="59" spans="1:131" s="1" customFormat="1" ht="7.5" customHeight="1" x14ac:dyDescent="0.2">
      <c r="A59" s="21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50"/>
      <c r="AA59" s="50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48"/>
      <c r="BG59" s="48"/>
      <c r="BI59" s="49"/>
      <c r="BJ59" s="50"/>
      <c r="BK59" s="48"/>
      <c r="BL59" s="8"/>
      <c r="BM59" s="8"/>
      <c r="BN59" s="62"/>
      <c r="BO59" s="21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50"/>
      <c r="CO59" s="50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48"/>
      <c r="DU59" s="48"/>
      <c r="DW59" s="49"/>
      <c r="DX59" s="50"/>
      <c r="DY59" s="48"/>
      <c r="DZ59" s="8"/>
      <c r="EA59" s="8"/>
    </row>
    <row r="60" spans="1:131" s="1" customFormat="1" ht="23.25" customHeight="1" x14ac:dyDescent="0.2">
      <c r="A60" s="21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50"/>
      <c r="AA60" s="50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48"/>
      <c r="BG60" s="48"/>
      <c r="BI60" s="49"/>
      <c r="BJ60" s="50"/>
      <c r="BK60" s="48"/>
      <c r="BL60" s="8"/>
      <c r="BM60" s="8"/>
      <c r="BN60" s="62"/>
      <c r="BO60" s="21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50"/>
      <c r="CO60" s="50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48"/>
      <c r="DU60" s="48"/>
      <c r="DW60" s="49"/>
      <c r="DX60" s="50"/>
      <c r="DY60" s="48"/>
      <c r="DZ60" s="8"/>
      <c r="EA60" s="8"/>
    </row>
    <row r="61" spans="1:131" s="1" customFormat="1" ht="27" customHeight="1" x14ac:dyDescent="0.2">
      <c r="A61" s="639">
        <f>V2+1</f>
        <v>8</v>
      </c>
      <c r="B61" s="297" t="s">
        <v>84</v>
      </c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25" t="s">
        <v>85</v>
      </c>
      <c r="AK61" s="225"/>
      <c r="AL61" s="225"/>
      <c r="AM61" s="225"/>
      <c r="AN61" s="225"/>
      <c r="AO61" s="225"/>
      <c r="AP61" s="225"/>
      <c r="AQ61" s="225"/>
      <c r="AR61" s="225"/>
      <c r="AS61" s="225"/>
      <c r="AT61" s="51" t="s">
        <v>86</v>
      </c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640" t="s">
        <v>136</v>
      </c>
      <c r="BF61" s="641"/>
      <c r="BG61" s="641"/>
      <c r="BH61" s="641"/>
      <c r="BI61" s="641"/>
      <c r="BJ61" s="641"/>
      <c r="BK61" s="641"/>
      <c r="BL61" s="641"/>
      <c r="BM61" s="642"/>
      <c r="BN61" s="8"/>
    </row>
    <row r="62" spans="1:131" s="1" customFormat="1" ht="27" customHeight="1" x14ac:dyDescent="0.2">
      <c r="A62" s="639"/>
      <c r="B62" s="226"/>
      <c r="C62" s="227"/>
      <c r="D62" s="226"/>
      <c r="E62" s="227"/>
      <c r="F62" s="226"/>
      <c r="G62" s="227"/>
      <c r="H62" s="226"/>
      <c r="I62" s="227"/>
      <c r="J62" s="226"/>
      <c r="K62" s="227"/>
      <c r="L62" s="226"/>
      <c r="M62" s="227"/>
      <c r="N62" s="226"/>
      <c r="O62" s="227"/>
      <c r="P62" s="226"/>
      <c r="Q62" s="227"/>
      <c r="R62" s="226"/>
      <c r="S62" s="227"/>
      <c r="T62" s="226"/>
      <c r="U62" s="227"/>
      <c r="V62" s="226"/>
      <c r="W62" s="227"/>
      <c r="X62" s="226"/>
      <c r="Y62" s="227"/>
      <c r="Z62" s="226"/>
      <c r="AA62" s="227"/>
      <c r="AB62" s="226"/>
      <c r="AC62" s="227"/>
      <c r="AD62" s="226"/>
      <c r="AE62" s="227"/>
      <c r="AF62" s="226"/>
      <c r="AG62" s="227"/>
      <c r="AH62" s="226"/>
      <c r="AI62" s="227"/>
      <c r="AJ62" s="683"/>
      <c r="AK62" s="683"/>
      <c r="AL62" s="683"/>
      <c r="AM62" s="683"/>
      <c r="AN62" s="683"/>
      <c r="AO62" s="683"/>
      <c r="AP62" s="683"/>
      <c r="AQ62" s="683"/>
      <c r="AR62" s="683"/>
      <c r="AS62" s="683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420">
        <v>700012345</v>
      </c>
      <c r="BF62" s="421"/>
      <c r="BG62" s="421"/>
      <c r="BH62" s="421"/>
      <c r="BI62" s="421"/>
      <c r="BJ62" s="421"/>
      <c r="BK62" s="421"/>
      <c r="BL62" s="421"/>
      <c r="BM62" s="422"/>
    </row>
    <row r="63" spans="1:131" s="1" customFormat="1" ht="24" customHeight="1" x14ac:dyDescent="0.2">
      <c r="B63" s="671" t="s">
        <v>87</v>
      </c>
      <c r="C63" s="672"/>
      <c r="D63" s="672"/>
      <c r="E63" s="673"/>
      <c r="F63" s="667" t="s">
        <v>187</v>
      </c>
      <c r="G63" s="668"/>
      <c r="H63" s="219" t="s">
        <v>137</v>
      </c>
      <c r="I63" s="220"/>
      <c r="J63" s="220"/>
      <c r="K63" s="221"/>
      <c r="L63" s="270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  <c r="AM63" s="271"/>
      <c r="AN63" s="272"/>
      <c r="AO63" s="649" t="s">
        <v>4</v>
      </c>
      <c r="AP63" s="650"/>
      <c r="AQ63" s="650"/>
      <c r="AR63" s="650"/>
      <c r="AS63" s="650"/>
      <c r="AT63" s="650"/>
      <c r="AU63" s="650"/>
      <c r="AV63" s="681" t="str">
        <f>AV3</f>
        <v>123-45678</v>
      </c>
      <c r="AW63" s="681"/>
      <c r="AX63" s="681"/>
      <c r="AY63" s="681"/>
      <c r="AZ63" s="681"/>
      <c r="BA63" s="681"/>
      <c r="BB63" s="681"/>
      <c r="BC63" s="681"/>
      <c r="BD63" s="681"/>
      <c r="BE63" s="681"/>
      <c r="BF63" s="681"/>
      <c r="BG63" s="681"/>
      <c r="BH63" s="681"/>
      <c r="BI63" s="681"/>
      <c r="BJ63" s="681"/>
      <c r="BK63" s="681"/>
      <c r="BL63" s="681"/>
      <c r="BM63" s="682"/>
      <c r="BN63" s="8"/>
    </row>
    <row r="64" spans="1:131" s="1" customFormat="1" ht="35.25" customHeight="1" x14ac:dyDescent="0.2">
      <c r="A64" s="662" t="s">
        <v>88</v>
      </c>
      <c r="B64" s="674"/>
      <c r="C64" s="675"/>
      <c r="D64" s="675"/>
      <c r="E64" s="676"/>
      <c r="F64" s="679"/>
      <c r="G64" s="680"/>
      <c r="H64" s="653" t="str">
        <f>H3</f>
        <v>秋田県仙北市田沢湖生保内字宮ノ後９９９番地</v>
      </c>
      <c r="I64" s="654"/>
      <c r="J64" s="654"/>
      <c r="K64" s="654"/>
      <c r="L64" s="654"/>
      <c r="M64" s="654"/>
      <c r="N64" s="654"/>
      <c r="O64" s="654"/>
      <c r="P64" s="654"/>
      <c r="Q64" s="654"/>
      <c r="R64" s="654"/>
      <c r="S64" s="654"/>
      <c r="T64" s="654"/>
      <c r="U64" s="654"/>
      <c r="V64" s="654"/>
      <c r="W64" s="654"/>
      <c r="X64" s="654"/>
      <c r="Y64" s="654"/>
      <c r="Z64" s="654"/>
      <c r="AA64" s="654"/>
      <c r="AB64" s="654"/>
      <c r="AC64" s="654"/>
      <c r="AD64" s="654"/>
      <c r="AE64" s="654"/>
      <c r="AF64" s="654"/>
      <c r="AG64" s="654"/>
      <c r="AH64" s="654"/>
      <c r="AI64" s="654"/>
      <c r="AJ64" s="654"/>
      <c r="AK64" s="654"/>
      <c r="AL64" s="654"/>
      <c r="AM64" s="654"/>
      <c r="AN64" s="655"/>
      <c r="AO64" s="649" t="s">
        <v>6</v>
      </c>
      <c r="AP64" s="650"/>
      <c r="AQ64" s="650"/>
      <c r="AR64" s="650"/>
      <c r="AS64" s="650"/>
      <c r="AT64" s="650"/>
      <c r="AU64" s="650"/>
      <c r="AV64" s="664">
        <f>AV4</f>
        <v>1234</v>
      </c>
      <c r="AW64" s="665"/>
      <c r="AX64" s="665"/>
      <c r="AY64" s="665"/>
      <c r="AZ64" s="665"/>
      <c r="BA64" s="666"/>
      <c r="BB64" s="508">
        <f>BB4</f>
        <v>5678</v>
      </c>
      <c r="BC64" s="508"/>
      <c r="BD64" s="508"/>
      <c r="BE64" s="508"/>
      <c r="BF64" s="508"/>
      <c r="BG64" s="509"/>
      <c r="BH64" s="508">
        <f>BH4</f>
        <v>9012</v>
      </c>
      <c r="BI64" s="508"/>
      <c r="BJ64" s="508"/>
      <c r="BK64" s="508"/>
      <c r="BL64" s="508"/>
      <c r="BM64" s="546"/>
      <c r="BN64" s="8"/>
    </row>
    <row r="65" spans="1:66" s="1" customFormat="1" ht="29.25" customHeight="1" x14ac:dyDescent="0.2">
      <c r="A65" s="662"/>
      <c r="B65" s="674"/>
      <c r="C65" s="675"/>
      <c r="D65" s="675"/>
      <c r="E65" s="676"/>
      <c r="F65" s="679"/>
      <c r="G65" s="680"/>
      <c r="H65" s="656"/>
      <c r="I65" s="657"/>
      <c r="J65" s="657"/>
      <c r="K65" s="657"/>
      <c r="L65" s="657"/>
      <c r="M65" s="657"/>
      <c r="N65" s="657"/>
      <c r="O65" s="657"/>
      <c r="P65" s="657"/>
      <c r="Q65" s="657"/>
      <c r="R65" s="657"/>
      <c r="S65" s="657"/>
      <c r="T65" s="657"/>
      <c r="U65" s="657"/>
      <c r="V65" s="657"/>
      <c r="W65" s="657"/>
      <c r="X65" s="657"/>
      <c r="Y65" s="657"/>
      <c r="Z65" s="657"/>
      <c r="AA65" s="657"/>
      <c r="AB65" s="657"/>
      <c r="AC65" s="657"/>
      <c r="AD65" s="657"/>
      <c r="AE65" s="657"/>
      <c r="AF65" s="657"/>
      <c r="AG65" s="657"/>
      <c r="AH65" s="657"/>
      <c r="AI65" s="657"/>
      <c r="AJ65" s="657"/>
      <c r="AK65" s="657"/>
      <c r="AL65" s="657"/>
      <c r="AM65" s="657"/>
      <c r="AN65" s="658"/>
      <c r="AO65" s="649" t="s">
        <v>7</v>
      </c>
      <c r="AP65" s="650"/>
      <c r="AQ65" s="650"/>
      <c r="AR65" s="650"/>
      <c r="AS65" s="650"/>
      <c r="AT65" s="650"/>
      <c r="AU65" s="650"/>
      <c r="AV65" s="651" t="str">
        <f>AV5</f>
        <v>課長</v>
      </c>
      <c r="AW65" s="651"/>
      <c r="AX65" s="651"/>
      <c r="AY65" s="651"/>
      <c r="AZ65" s="651"/>
      <c r="BA65" s="651"/>
      <c r="BB65" s="651"/>
      <c r="BC65" s="651"/>
      <c r="BD65" s="651"/>
      <c r="BE65" s="651"/>
      <c r="BF65" s="651"/>
      <c r="BG65" s="651"/>
      <c r="BH65" s="651"/>
      <c r="BI65" s="651"/>
      <c r="BJ65" s="651"/>
      <c r="BK65" s="651"/>
      <c r="BL65" s="651"/>
      <c r="BM65" s="652"/>
      <c r="BN65" s="8"/>
    </row>
    <row r="66" spans="1:66" s="1" customFormat="1" ht="16.5" customHeight="1" x14ac:dyDescent="0.2">
      <c r="A66" s="662"/>
      <c r="B66" s="674"/>
      <c r="C66" s="675"/>
      <c r="D66" s="675"/>
      <c r="E66" s="676"/>
      <c r="F66" s="679"/>
      <c r="G66" s="680"/>
      <c r="H66" s="656"/>
      <c r="I66" s="657"/>
      <c r="J66" s="657"/>
      <c r="K66" s="657"/>
      <c r="L66" s="657"/>
      <c r="M66" s="657"/>
      <c r="N66" s="657"/>
      <c r="O66" s="657"/>
      <c r="P66" s="657"/>
      <c r="Q66" s="657"/>
      <c r="R66" s="657"/>
      <c r="S66" s="657"/>
      <c r="T66" s="657"/>
      <c r="U66" s="657"/>
      <c r="V66" s="657"/>
      <c r="W66" s="657"/>
      <c r="X66" s="657"/>
      <c r="Y66" s="657"/>
      <c r="Z66" s="657"/>
      <c r="AA66" s="657"/>
      <c r="AB66" s="657"/>
      <c r="AC66" s="657"/>
      <c r="AD66" s="657"/>
      <c r="AE66" s="657"/>
      <c r="AF66" s="657"/>
      <c r="AG66" s="657"/>
      <c r="AH66" s="657"/>
      <c r="AI66" s="657"/>
      <c r="AJ66" s="657"/>
      <c r="AK66" s="657"/>
      <c r="AL66" s="657"/>
      <c r="AM66" s="657"/>
      <c r="AN66" s="658"/>
      <c r="AO66" s="667" t="s">
        <v>8</v>
      </c>
      <c r="AP66" s="668"/>
      <c r="AQ66" s="10" t="s">
        <v>9</v>
      </c>
      <c r="AR66" s="11"/>
      <c r="AS66" s="11"/>
      <c r="AT66" s="11"/>
      <c r="AU66" s="11"/>
      <c r="AV66" s="646" t="str">
        <f>AV6</f>
        <v>センボク</v>
      </c>
      <c r="AW66" s="646"/>
      <c r="AX66" s="646"/>
      <c r="AY66" s="646"/>
      <c r="AZ66" s="646"/>
      <c r="BA66" s="646"/>
      <c r="BB66" s="646"/>
      <c r="BC66" s="646"/>
      <c r="BD66" s="647" t="str">
        <f>BD6</f>
        <v>タロウ</v>
      </c>
      <c r="BE66" s="647"/>
      <c r="BF66" s="647"/>
      <c r="BG66" s="647"/>
      <c r="BH66" s="647"/>
      <c r="BI66" s="647"/>
      <c r="BJ66" s="647"/>
      <c r="BK66" s="647"/>
      <c r="BL66" s="647"/>
      <c r="BM66" s="648"/>
      <c r="BN66" s="8"/>
    </row>
    <row r="67" spans="1:66" s="1" customFormat="1" ht="29.25" customHeight="1" x14ac:dyDescent="0.2">
      <c r="A67" s="662"/>
      <c r="B67" s="471"/>
      <c r="C67" s="677"/>
      <c r="D67" s="677"/>
      <c r="E67" s="678"/>
      <c r="F67" s="679"/>
      <c r="G67" s="680"/>
      <c r="H67" s="659"/>
      <c r="I67" s="660"/>
      <c r="J67" s="660"/>
      <c r="K67" s="660"/>
      <c r="L67" s="660"/>
      <c r="M67" s="660"/>
      <c r="N67" s="660"/>
      <c r="O67" s="660"/>
      <c r="P67" s="660"/>
      <c r="Q67" s="660"/>
      <c r="R67" s="660"/>
      <c r="S67" s="660"/>
      <c r="T67" s="660"/>
      <c r="U67" s="660"/>
      <c r="V67" s="660"/>
      <c r="W67" s="660"/>
      <c r="X67" s="660"/>
      <c r="Y67" s="660"/>
      <c r="Z67" s="660"/>
      <c r="AA67" s="660"/>
      <c r="AB67" s="660"/>
      <c r="AC67" s="660"/>
      <c r="AD67" s="660"/>
      <c r="AE67" s="660"/>
      <c r="AF67" s="660"/>
      <c r="AG67" s="660"/>
      <c r="AH67" s="660"/>
      <c r="AI67" s="660"/>
      <c r="AJ67" s="660"/>
      <c r="AK67" s="660"/>
      <c r="AL67" s="660"/>
      <c r="AM67" s="660"/>
      <c r="AN67" s="661"/>
      <c r="AO67" s="669"/>
      <c r="AP67" s="670"/>
      <c r="AQ67" s="12"/>
      <c r="AR67" s="12"/>
      <c r="AS67" s="12"/>
      <c r="AT67" s="12"/>
      <c r="AU67" s="12"/>
      <c r="AV67" s="643" t="str">
        <f>AV7</f>
        <v>仙北</v>
      </c>
      <c r="AW67" s="643"/>
      <c r="AX67" s="643"/>
      <c r="AY67" s="643"/>
      <c r="AZ67" s="643"/>
      <c r="BA67" s="643"/>
      <c r="BB67" s="643"/>
      <c r="BC67" s="643"/>
      <c r="BD67" s="644" t="str">
        <f>BD7</f>
        <v>太郎</v>
      </c>
      <c r="BE67" s="644"/>
      <c r="BF67" s="644"/>
      <c r="BG67" s="644"/>
      <c r="BH67" s="644"/>
      <c r="BI67" s="644"/>
      <c r="BJ67" s="644"/>
      <c r="BK67" s="644"/>
      <c r="BL67" s="644"/>
      <c r="BM67" s="645"/>
      <c r="BN67" s="8"/>
    </row>
    <row r="68" spans="1:66" s="1" customFormat="1" ht="24" customHeight="1" thickBot="1" x14ac:dyDescent="0.25">
      <c r="A68" s="662"/>
      <c r="B68" s="223" t="s">
        <v>10</v>
      </c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308"/>
      <c r="N68" s="401" t="s">
        <v>11</v>
      </c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3"/>
      <c r="AA68" s="288" t="s">
        <v>150</v>
      </c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90"/>
      <c r="AN68" s="223" t="s">
        <v>12</v>
      </c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308"/>
      <c r="BA68" s="223" t="s">
        <v>13</v>
      </c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308"/>
      <c r="BN68" s="13"/>
    </row>
    <row r="69" spans="1:66" s="1" customFormat="1" ht="19.5" customHeight="1" x14ac:dyDescent="0.2">
      <c r="A69" s="662"/>
      <c r="B69" s="237" t="str">
        <f>B9</f>
        <v>給　料</v>
      </c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68" t="s">
        <v>14</v>
      </c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70" t="s">
        <v>15</v>
      </c>
      <c r="AA69" s="71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70" t="s">
        <v>15</v>
      </c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6" t="s">
        <v>15</v>
      </c>
      <c r="BA69" s="14" t="s">
        <v>14</v>
      </c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6" t="s">
        <v>15</v>
      </c>
      <c r="BN69" s="20"/>
    </row>
    <row r="70" spans="1:66" s="1" customFormat="1" ht="28.5" customHeight="1" thickBot="1" x14ac:dyDescent="0.25">
      <c r="A70" s="662"/>
      <c r="B70" s="239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1">
        <f>N10</f>
        <v>1999999</v>
      </c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3"/>
      <c r="AA70" s="241">
        <f>AA10</f>
        <v>1317200</v>
      </c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3"/>
      <c r="AN70" s="274">
        <f>AN10</f>
        <v>3050000</v>
      </c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5"/>
      <c r="BA70" s="273">
        <f>BA10</f>
        <v>0</v>
      </c>
      <c r="BB70" s="274"/>
      <c r="BC70" s="274"/>
      <c r="BD70" s="274"/>
      <c r="BE70" s="274"/>
      <c r="BF70" s="274"/>
      <c r="BG70" s="274"/>
      <c r="BH70" s="274"/>
      <c r="BI70" s="274"/>
      <c r="BJ70" s="274"/>
      <c r="BK70" s="274"/>
      <c r="BL70" s="274"/>
      <c r="BM70" s="275"/>
      <c r="BN70" s="21"/>
    </row>
    <row r="71" spans="1:66" s="1" customFormat="1" ht="19.5" customHeight="1" x14ac:dyDescent="0.15">
      <c r="A71" s="662"/>
      <c r="B71" s="120" t="s">
        <v>138</v>
      </c>
      <c r="C71" s="121"/>
      <c r="D71" s="121"/>
      <c r="E71" s="121"/>
      <c r="F71" s="121"/>
      <c r="G71" s="121"/>
      <c r="H71" s="121"/>
      <c r="I71" s="121"/>
      <c r="J71" s="121"/>
      <c r="K71" s="122" t="s">
        <v>139</v>
      </c>
      <c r="L71" s="123"/>
      <c r="M71" s="123"/>
      <c r="N71" s="123"/>
      <c r="O71" s="123"/>
      <c r="P71" s="123"/>
      <c r="Q71" s="123"/>
      <c r="R71" s="123"/>
      <c r="S71" s="123"/>
      <c r="T71" s="124"/>
      <c r="U71" s="128" t="s">
        <v>16</v>
      </c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30"/>
      <c r="AV71" s="131" t="s">
        <v>179</v>
      </c>
      <c r="AW71" s="132"/>
      <c r="AX71" s="132"/>
      <c r="AY71" s="133"/>
      <c r="AZ71" s="122" t="s">
        <v>178</v>
      </c>
      <c r="BA71" s="123"/>
      <c r="BB71" s="123"/>
      <c r="BC71" s="123"/>
      <c r="BD71" s="123"/>
      <c r="BE71" s="123"/>
      <c r="BF71" s="123"/>
      <c r="BG71" s="123"/>
      <c r="BH71" s="123"/>
      <c r="BI71" s="124"/>
      <c r="BJ71" s="132" t="s">
        <v>17</v>
      </c>
      <c r="BK71" s="132"/>
      <c r="BL71" s="132"/>
      <c r="BM71" s="133"/>
    </row>
    <row r="72" spans="1:66" s="1" customFormat="1" ht="13.5" customHeight="1" x14ac:dyDescent="0.2">
      <c r="A72" s="662"/>
      <c r="B72" s="143" t="s">
        <v>18</v>
      </c>
      <c r="C72" s="144"/>
      <c r="D72" s="144"/>
      <c r="E72" s="144"/>
      <c r="F72" s="144"/>
      <c r="G72" s="144"/>
      <c r="H72" s="128" t="s">
        <v>19</v>
      </c>
      <c r="I72" s="129"/>
      <c r="J72" s="129"/>
      <c r="K72" s="125"/>
      <c r="L72" s="126"/>
      <c r="M72" s="126"/>
      <c r="N72" s="126"/>
      <c r="O72" s="126"/>
      <c r="P72" s="126"/>
      <c r="Q72" s="126"/>
      <c r="R72" s="126"/>
      <c r="S72" s="126"/>
      <c r="T72" s="127"/>
      <c r="U72" s="148" t="s">
        <v>140</v>
      </c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50"/>
      <c r="AV72" s="134"/>
      <c r="AW72" s="135"/>
      <c r="AX72" s="135"/>
      <c r="AY72" s="136"/>
      <c r="AZ72" s="140"/>
      <c r="BA72" s="141"/>
      <c r="BB72" s="141"/>
      <c r="BC72" s="141"/>
      <c r="BD72" s="141"/>
      <c r="BE72" s="141"/>
      <c r="BF72" s="141"/>
      <c r="BG72" s="141"/>
      <c r="BH72" s="141"/>
      <c r="BI72" s="142"/>
      <c r="BJ72" s="135"/>
      <c r="BK72" s="135"/>
      <c r="BL72" s="135"/>
      <c r="BM72" s="136"/>
    </row>
    <row r="73" spans="1:66" s="1" customFormat="1" ht="21" customHeight="1" thickBot="1" x14ac:dyDescent="0.25">
      <c r="A73" s="662"/>
      <c r="B73" s="143"/>
      <c r="C73" s="144"/>
      <c r="D73" s="144"/>
      <c r="E73" s="145"/>
      <c r="F73" s="145"/>
      <c r="G73" s="145"/>
      <c r="H73" s="146"/>
      <c r="I73" s="147"/>
      <c r="J73" s="147"/>
      <c r="K73" s="125"/>
      <c r="L73" s="126"/>
      <c r="M73" s="126"/>
      <c r="N73" s="126"/>
      <c r="O73" s="126"/>
      <c r="P73" s="126"/>
      <c r="Q73" s="126"/>
      <c r="R73" s="126"/>
      <c r="S73" s="126"/>
      <c r="T73" s="127"/>
      <c r="U73" s="151" t="s">
        <v>20</v>
      </c>
      <c r="V73" s="152"/>
      <c r="W73" s="152"/>
      <c r="X73" s="153"/>
      <c r="Y73" s="153"/>
      <c r="Z73" s="154"/>
      <c r="AA73" s="151" t="s">
        <v>21</v>
      </c>
      <c r="AB73" s="152"/>
      <c r="AC73" s="152"/>
      <c r="AD73" s="152"/>
      <c r="AE73" s="152"/>
      <c r="AF73" s="152"/>
      <c r="AG73" s="153"/>
      <c r="AH73" s="153"/>
      <c r="AI73" s="154"/>
      <c r="AJ73" s="151" t="s">
        <v>22</v>
      </c>
      <c r="AK73" s="152"/>
      <c r="AL73" s="152"/>
      <c r="AM73" s="153"/>
      <c r="AN73" s="153"/>
      <c r="AO73" s="153"/>
      <c r="AP73" s="155" t="s">
        <v>181</v>
      </c>
      <c r="AQ73" s="153"/>
      <c r="AR73" s="153"/>
      <c r="AS73" s="153"/>
      <c r="AT73" s="153"/>
      <c r="AU73" s="154"/>
      <c r="AV73" s="137"/>
      <c r="AW73" s="138"/>
      <c r="AX73" s="138"/>
      <c r="AY73" s="139"/>
      <c r="AZ73" s="122" t="s">
        <v>68</v>
      </c>
      <c r="BA73" s="123"/>
      <c r="BB73" s="123"/>
      <c r="BC73" s="123"/>
      <c r="BD73" s="123"/>
      <c r="BE73" s="124"/>
      <c r="BF73" s="276" t="s">
        <v>23</v>
      </c>
      <c r="BG73" s="276"/>
      <c r="BH73" s="276"/>
      <c r="BI73" s="276"/>
      <c r="BJ73" s="138"/>
      <c r="BK73" s="138"/>
      <c r="BL73" s="138"/>
      <c r="BM73" s="139"/>
    </row>
    <row r="74" spans="1:66" s="1" customFormat="1" ht="16.5" customHeight="1" x14ac:dyDescent="0.2">
      <c r="A74" s="663"/>
      <c r="B74" s="228" t="s">
        <v>24</v>
      </c>
      <c r="C74" s="229"/>
      <c r="D74" s="230"/>
      <c r="E74" s="231" t="s">
        <v>25</v>
      </c>
      <c r="F74" s="231"/>
      <c r="G74" s="231"/>
      <c r="H74" s="94"/>
      <c r="I74" s="95"/>
      <c r="J74" s="96"/>
      <c r="K74" s="107"/>
      <c r="L74" s="108"/>
      <c r="M74" s="108"/>
      <c r="N74" s="108"/>
      <c r="O74" s="108"/>
      <c r="P74" s="108"/>
      <c r="Q74" s="108"/>
      <c r="R74" s="108"/>
      <c r="S74" s="108"/>
      <c r="T74" s="96" t="s">
        <v>26</v>
      </c>
      <c r="U74" s="232" t="s">
        <v>28</v>
      </c>
      <c r="V74" s="233"/>
      <c r="W74" s="234"/>
      <c r="X74" s="235" t="s">
        <v>180</v>
      </c>
      <c r="Y74" s="235"/>
      <c r="Z74" s="235"/>
      <c r="AA74" s="232" t="s">
        <v>27</v>
      </c>
      <c r="AB74" s="233"/>
      <c r="AC74" s="236"/>
      <c r="AD74" s="233" t="s">
        <v>28</v>
      </c>
      <c r="AE74" s="233"/>
      <c r="AF74" s="234"/>
      <c r="AG74" s="235" t="s">
        <v>180</v>
      </c>
      <c r="AH74" s="235"/>
      <c r="AI74" s="235"/>
      <c r="AJ74" s="232" t="s">
        <v>28</v>
      </c>
      <c r="AK74" s="233"/>
      <c r="AL74" s="234"/>
      <c r="AM74" s="235" t="s">
        <v>180</v>
      </c>
      <c r="AN74" s="235"/>
      <c r="AO74" s="269"/>
      <c r="AP74" s="174" t="s">
        <v>28</v>
      </c>
      <c r="AQ74" s="175"/>
      <c r="AR74" s="176"/>
      <c r="AS74" s="235" t="s">
        <v>180</v>
      </c>
      <c r="AT74" s="235"/>
      <c r="AU74" s="269"/>
      <c r="AV74" s="174" t="s">
        <v>28</v>
      </c>
      <c r="AW74" s="175"/>
      <c r="AX74" s="175"/>
      <c r="AY74" s="175"/>
      <c r="AZ74" s="232" t="s">
        <v>27</v>
      </c>
      <c r="BA74" s="233"/>
      <c r="BB74" s="299"/>
      <c r="BC74" s="300" t="s">
        <v>28</v>
      </c>
      <c r="BD74" s="233"/>
      <c r="BE74" s="301"/>
      <c r="BF74" s="268" t="s">
        <v>29</v>
      </c>
      <c r="BG74" s="233"/>
      <c r="BH74" s="233"/>
      <c r="BI74" s="234"/>
      <c r="BJ74" s="175" t="s">
        <v>29</v>
      </c>
      <c r="BK74" s="175"/>
      <c r="BL74" s="175"/>
      <c r="BM74" s="176"/>
    </row>
    <row r="75" spans="1:66" s="1" customFormat="1" ht="7.5" customHeight="1" x14ac:dyDescent="0.2">
      <c r="A75" s="663"/>
      <c r="B75" s="194" t="str">
        <f>B15</f>
        <v>○</v>
      </c>
      <c r="C75" s="195"/>
      <c r="D75" s="196"/>
      <c r="E75" s="195">
        <f>E15</f>
        <v>0</v>
      </c>
      <c r="F75" s="195"/>
      <c r="G75" s="195"/>
      <c r="H75" s="199">
        <f>H15</f>
        <v>0</v>
      </c>
      <c r="I75" s="200"/>
      <c r="J75" s="201"/>
      <c r="K75" s="205">
        <f>K15</f>
        <v>380000</v>
      </c>
      <c r="L75" s="206"/>
      <c r="M75" s="206"/>
      <c r="N75" s="206"/>
      <c r="O75" s="206"/>
      <c r="P75" s="206"/>
      <c r="Q75" s="206"/>
      <c r="R75" s="206"/>
      <c r="S75" s="206"/>
      <c r="T75" s="207"/>
      <c r="U75" s="211">
        <f>U15</f>
        <v>0</v>
      </c>
      <c r="V75" s="212"/>
      <c r="W75" s="213"/>
      <c r="X75" s="157">
        <f>X15</f>
        <v>0</v>
      </c>
      <c r="Y75" s="157"/>
      <c r="Z75" s="157"/>
      <c r="AA75" s="166">
        <f>AA15</f>
        <v>0</v>
      </c>
      <c r="AB75" s="157"/>
      <c r="AC75" s="217"/>
      <c r="AD75" s="157">
        <f>AD15</f>
        <v>0</v>
      </c>
      <c r="AE75" s="157"/>
      <c r="AF75" s="197"/>
      <c r="AG75" s="157">
        <f>AG15</f>
        <v>0</v>
      </c>
      <c r="AH75" s="157"/>
      <c r="AI75" s="157"/>
      <c r="AJ75" s="166">
        <f>AJ15</f>
        <v>4</v>
      </c>
      <c r="AK75" s="157"/>
      <c r="AL75" s="197"/>
      <c r="AM75" s="157">
        <f>AM15</f>
        <v>0</v>
      </c>
      <c r="AN75" s="157"/>
      <c r="AO75" s="158"/>
      <c r="AP75" s="156">
        <f>AP15</f>
        <v>0</v>
      </c>
      <c r="AQ75" s="157"/>
      <c r="AR75" s="158"/>
      <c r="AS75" s="157">
        <f>AS15</f>
        <v>0</v>
      </c>
      <c r="AT75" s="157"/>
      <c r="AU75" s="158"/>
      <c r="AV75" s="162">
        <f>AV15</f>
        <v>4</v>
      </c>
      <c r="AW75" s="163"/>
      <c r="AX75" s="163"/>
      <c r="AY75" s="163"/>
      <c r="AZ75" s="166">
        <f>AZ15</f>
        <v>0</v>
      </c>
      <c r="BA75" s="157"/>
      <c r="BB75" s="167"/>
      <c r="BC75" s="171">
        <f>BC15</f>
        <v>0</v>
      </c>
      <c r="BD75" s="157"/>
      <c r="BE75" s="158"/>
      <c r="BF75" s="156">
        <f>BF15</f>
        <v>0</v>
      </c>
      <c r="BG75" s="157"/>
      <c r="BH75" s="157"/>
      <c r="BI75" s="197"/>
      <c r="BJ75" s="157">
        <f>BJ15</f>
        <v>0</v>
      </c>
      <c r="BK75" s="157"/>
      <c r="BL75" s="157"/>
      <c r="BM75" s="158"/>
    </row>
    <row r="76" spans="1:66" s="1" customFormat="1" ht="13.5" customHeight="1" x14ac:dyDescent="0.2">
      <c r="A76" s="663"/>
      <c r="B76" s="166"/>
      <c r="C76" s="157"/>
      <c r="D76" s="197"/>
      <c r="E76" s="157"/>
      <c r="F76" s="157"/>
      <c r="G76" s="157"/>
      <c r="H76" s="199"/>
      <c r="I76" s="200"/>
      <c r="J76" s="201"/>
      <c r="K76" s="205"/>
      <c r="L76" s="206"/>
      <c r="M76" s="206"/>
      <c r="N76" s="206"/>
      <c r="O76" s="206"/>
      <c r="P76" s="206"/>
      <c r="Q76" s="206"/>
      <c r="R76" s="206"/>
      <c r="S76" s="206"/>
      <c r="T76" s="207"/>
      <c r="U76" s="211"/>
      <c r="V76" s="212"/>
      <c r="W76" s="213"/>
      <c r="X76" s="157"/>
      <c r="Y76" s="157"/>
      <c r="Z76" s="157"/>
      <c r="AA76" s="166"/>
      <c r="AB76" s="157"/>
      <c r="AC76" s="217"/>
      <c r="AD76" s="157"/>
      <c r="AE76" s="157"/>
      <c r="AF76" s="197"/>
      <c r="AG76" s="157"/>
      <c r="AH76" s="157"/>
      <c r="AI76" s="157"/>
      <c r="AJ76" s="166"/>
      <c r="AK76" s="157"/>
      <c r="AL76" s="197"/>
      <c r="AM76" s="157"/>
      <c r="AN76" s="157"/>
      <c r="AO76" s="158"/>
      <c r="AP76" s="156"/>
      <c r="AQ76" s="157"/>
      <c r="AR76" s="158"/>
      <c r="AS76" s="157"/>
      <c r="AT76" s="157"/>
      <c r="AU76" s="158"/>
      <c r="AV76" s="162"/>
      <c r="AW76" s="163"/>
      <c r="AX76" s="163"/>
      <c r="AY76" s="163"/>
      <c r="AZ76" s="166"/>
      <c r="BA76" s="157"/>
      <c r="BB76" s="167"/>
      <c r="BC76" s="171"/>
      <c r="BD76" s="157"/>
      <c r="BE76" s="158"/>
      <c r="BF76" s="156"/>
      <c r="BG76" s="157"/>
      <c r="BH76" s="157"/>
      <c r="BI76" s="197"/>
      <c r="BJ76" s="157"/>
      <c r="BK76" s="157"/>
      <c r="BL76" s="157"/>
      <c r="BM76" s="158"/>
    </row>
    <row r="77" spans="1:66" s="1" customFormat="1" ht="20.25" customHeight="1" thickBot="1" x14ac:dyDescent="0.25">
      <c r="A77" s="663"/>
      <c r="B77" s="168"/>
      <c r="C77" s="169"/>
      <c r="D77" s="198"/>
      <c r="E77" s="160"/>
      <c r="F77" s="160"/>
      <c r="G77" s="160"/>
      <c r="H77" s="202"/>
      <c r="I77" s="203"/>
      <c r="J77" s="204"/>
      <c r="K77" s="208"/>
      <c r="L77" s="209"/>
      <c r="M77" s="209"/>
      <c r="N77" s="209"/>
      <c r="O77" s="209"/>
      <c r="P77" s="209"/>
      <c r="Q77" s="209"/>
      <c r="R77" s="209"/>
      <c r="S77" s="209"/>
      <c r="T77" s="210"/>
      <c r="U77" s="214"/>
      <c r="V77" s="215"/>
      <c r="W77" s="216"/>
      <c r="X77" s="160"/>
      <c r="Y77" s="160"/>
      <c r="Z77" s="160"/>
      <c r="AA77" s="168"/>
      <c r="AB77" s="169"/>
      <c r="AC77" s="218"/>
      <c r="AD77" s="169"/>
      <c r="AE77" s="169"/>
      <c r="AF77" s="198"/>
      <c r="AG77" s="160"/>
      <c r="AH77" s="160"/>
      <c r="AI77" s="160"/>
      <c r="AJ77" s="168"/>
      <c r="AK77" s="169"/>
      <c r="AL77" s="198"/>
      <c r="AM77" s="160"/>
      <c r="AN77" s="160"/>
      <c r="AO77" s="161"/>
      <c r="AP77" s="159"/>
      <c r="AQ77" s="160"/>
      <c r="AR77" s="161"/>
      <c r="AS77" s="160"/>
      <c r="AT77" s="160"/>
      <c r="AU77" s="161"/>
      <c r="AV77" s="164"/>
      <c r="AW77" s="165"/>
      <c r="AX77" s="165"/>
      <c r="AY77" s="165"/>
      <c r="AZ77" s="168"/>
      <c r="BA77" s="169"/>
      <c r="BB77" s="170"/>
      <c r="BC77" s="172"/>
      <c r="BD77" s="169"/>
      <c r="BE77" s="173"/>
      <c r="BF77" s="423"/>
      <c r="BG77" s="169"/>
      <c r="BH77" s="169"/>
      <c r="BI77" s="198"/>
      <c r="BJ77" s="160"/>
      <c r="BK77" s="160"/>
      <c r="BL77" s="160"/>
      <c r="BM77" s="161"/>
    </row>
    <row r="78" spans="1:66" s="1" customFormat="1" ht="21" customHeight="1" thickBot="1" x14ac:dyDescent="0.25">
      <c r="A78" s="662"/>
      <c r="B78" s="177" t="s">
        <v>182</v>
      </c>
      <c r="C78" s="178"/>
      <c r="D78" s="178"/>
      <c r="E78" s="179"/>
      <c r="F78" s="179"/>
      <c r="G78" s="179"/>
      <c r="H78" s="178"/>
      <c r="I78" s="178"/>
      <c r="J78" s="178"/>
      <c r="K78" s="178"/>
      <c r="L78" s="178"/>
      <c r="M78" s="178"/>
      <c r="N78" s="178"/>
      <c r="O78" s="178"/>
      <c r="P78" s="180" t="s">
        <v>183</v>
      </c>
      <c r="Q78" s="181"/>
      <c r="R78" s="181"/>
      <c r="S78" s="181"/>
      <c r="T78" s="181"/>
      <c r="U78" s="181"/>
      <c r="V78" s="181"/>
      <c r="W78" s="181"/>
      <c r="X78" s="182"/>
      <c r="Y78" s="182"/>
      <c r="Z78" s="182"/>
      <c r="AA78" s="181"/>
      <c r="AB78" s="181"/>
      <c r="AC78" s="181"/>
      <c r="AD78" s="183"/>
      <c r="AE78" s="181" t="s">
        <v>184</v>
      </c>
      <c r="AF78" s="181"/>
      <c r="AG78" s="182"/>
      <c r="AH78" s="182"/>
      <c r="AI78" s="182"/>
      <c r="AJ78" s="181"/>
      <c r="AK78" s="181"/>
      <c r="AL78" s="181"/>
      <c r="AM78" s="182"/>
      <c r="AN78" s="182"/>
      <c r="AO78" s="182"/>
      <c r="AP78" s="182"/>
      <c r="AQ78" s="184" t="s">
        <v>185</v>
      </c>
      <c r="AR78" s="182"/>
      <c r="AS78" s="182"/>
      <c r="AT78" s="182"/>
      <c r="AU78" s="182"/>
      <c r="AV78" s="182"/>
      <c r="AW78" s="182"/>
      <c r="AX78" s="182"/>
      <c r="AY78" s="182"/>
      <c r="AZ78" s="181"/>
      <c r="BA78" s="183"/>
      <c r="BB78" s="185" t="s">
        <v>186</v>
      </c>
      <c r="BC78" s="185"/>
      <c r="BD78" s="185"/>
      <c r="BE78" s="185"/>
      <c r="BF78" s="185"/>
      <c r="BG78" s="185"/>
      <c r="BH78" s="185"/>
      <c r="BI78" s="185"/>
      <c r="BJ78" s="186"/>
      <c r="BK78" s="186"/>
      <c r="BL78" s="186"/>
      <c r="BM78" s="187"/>
    </row>
    <row r="79" spans="1:66" s="1" customFormat="1" ht="21" customHeight="1" x14ac:dyDescent="0.2">
      <c r="A79" s="663"/>
      <c r="B79" s="85"/>
      <c r="C79" s="86"/>
      <c r="D79" s="86"/>
      <c r="E79" s="86"/>
      <c r="F79" s="87"/>
      <c r="G79" s="87"/>
      <c r="H79" s="87"/>
      <c r="I79" s="87"/>
      <c r="J79" s="87"/>
      <c r="K79" s="87"/>
      <c r="L79" s="87"/>
      <c r="M79" s="87"/>
      <c r="N79" s="87"/>
      <c r="O79" s="97" t="s">
        <v>26</v>
      </c>
      <c r="P79" s="98" t="s">
        <v>27</v>
      </c>
      <c r="Q79" s="99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1" t="s">
        <v>26</v>
      </c>
      <c r="AE79" s="98"/>
      <c r="AF79" s="100"/>
      <c r="AG79" s="99"/>
      <c r="AH79" s="100"/>
      <c r="AI79" s="100"/>
      <c r="AJ79" s="100"/>
      <c r="AK79" s="100"/>
      <c r="AL79" s="100"/>
      <c r="AM79" s="100"/>
      <c r="AN79" s="100"/>
      <c r="AO79" s="100"/>
      <c r="AP79" s="101" t="s">
        <v>26</v>
      </c>
      <c r="AQ79" s="98"/>
      <c r="AR79" s="100"/>
      <c r="AS79" s="100"/>
      <c r="AT79" s="100"/>
      <c r="AU79" s="100"/>
      <c r="AV79" s="100"/>
      <c r="AW79" s="99"/>
      <c r="AX79" s="100"/>
      <c r="AY79" s="100"/>
      <c r="AZ79" s="100"/>
      <c r="BA79" s="101" t="s">
        <v>152</v>
      </c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3" t="s">
        <v>26</v>
      </c>
    </row>
    <row r="80" spans="1:66" s="1" customFormat="1" ht="21" customHeight="1" x14ac:dyDescent="0.2">
      <c r="A80" s="663"/>
      <c r="B80" s="109">
        <f>B20</f>
        <v>0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3">
        <f>P20</f>
        <v>450000</v>
      </c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4"/>
      <c r="AE80" s="113">
        <f>AE20</f>
        <v>120000</v>
      </c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4"/>
      <c r="AQ80" s="113">
        <f>AQ20</f>
        <v>0</v>
      </c>
      <c r="AR80" s="110"/>
      <c r="AS80" s="110"/>
      <c r="AT80" s="110"/>
      <c r="AU80" s="110"/>
      <c r="AV80" s="110"/>
      <c r="AW80" s="110"/>
      <c r="AX80" s="110"/>
      <c r="AY80" s="110"/>
      <c r="AZ80" s="110"/>
      <c r="BA80" s="114"/>
      <c r="BB80" s="110">
        <f>BB20</f>
        <v>0</v>
      </c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8"/>
    </row>
    <row r="81" spans="1:65" s="1" customFormat="1" ht="9.75" customHeight="1" thickBot="1" x14ac:dyDescent="0.25">
      <c r="A81" s="663"/>
      <c r="B81" s="111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5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7"/>
      <c r="AE81" s="115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7"/>
      <c r="AQ81" s="115"/>
      <c r="AR81" s="116"/>
      <c r="AS81" s="116"/>
      <c r="AT81" s="116"/>
      <c r="AU81" s="116"/>
      <c r="AV81" s="116"/>
      <c r="AW81" s="116"/>
      <c r="AX81" s="116"/>
      <c r="AY81" s="116"/>
      <c r="AZ81" s="116"/>
      <c r="BA81" s="117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9"/>
    </row>
    <row r="82" spans="1:65" s="1" customFormat="1" ht="17.25" customHeight="1" x14ac:dyDescent="0.2">
      <c r="A82" s="662"/>
      <c r="B82" s="629" t="s">
        <v>30</v>
      </c>
      <c r="C82" s="630"/>
      <c r="D82" s="630"/>
      <c r="E82" s="630"/>
      <c r="F82" s="72"/>
      <c r="G82" s="631"/>
      <c r="H82" s="631"/>
      <c r="I82" s="632"/>
      <c r="J82" s="632"/>
      <c r="K82" s="632"/>
      <c r="L82" s="632"/>
      <c r="M82" s="632"/>
      <c r="N82" s="632"/>
      <c r="O82" s="632"/>
      <c r="P82" s="632"/>
      <c r="Q82" s="631"/>
      <c r="R82" s="631"/>
      <c r="S82" s="632"/>
      <c r="T82" s="632"/>
      <c r="U82" s="632"/>
      <c r="V82" s="632"/>
      <c r="W82" s="632"/>
      <c r="X82" s="632"/>
      <c r="Y82" s="632"/>
      <c r="Z82" s="63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6"/>
    </row>
    <row r="83" spans="1:65" s="1" customFormat="1" ht="17.25" customHeight="1" x14ac:dyDescent="0.2">
      <c r="A83" s="662"/>
      <c r="B83" s="622"/>
      <c r="C83" s="623"/>
      <c r="D83" s="623"/>
      <c r="E83" s="623"/>
      <c r="F83" s="626" t="str">
        <f>F23</f>
        <v>これはサンプルです</v>
      </c>
      <c r="G83" s="626"/>
      <c r="H83" s="626"/>
      <c r="I83" s="626"/>
      <c r="J83" s="626"/>
      <c r="K83" s="626"/>
      <c r="L83" s="626"/>
      <c r="M83" s="626"/>
      <c r="N83" s="626"/>
      <c r="O83" s="626"/>
      <c r="P83" s="626"/>
      <c r="Q83" s="626"/>
      <c r="R83" s="626"/>
      <c r="S83" s="626"/>
      <c r="T83" s="626"/>
      <c r="U83" s="626"/>
      <c r="V83" s="626"/>
      <c r="W83" s="626"/>
      <c r="X83" s="626"/>
      <c r="Y83" s="626"/>
      <c r="Z83" s="626"/>
      <c r="AA83" s="626"/>
      <c r="AB83" s="626"/>
      <c r="AC83" s="626"/>
      <c r="AD83" s="626"/>
      <c r="AE83" s="626"/>
      <c r="AF83" s="626"/>
      <c r="AG83" s="626"/>
      <c r="AH83" s="626"/>
      <c r="AI83" s="626"/>
      <c r="AJ83" s="626"/>
      <c r="AK83" s="626"/>
      <c r="AL83" s="626"/>
      <c r="AM83" s="626"/>
      <c r="AN83" s="626"/>
      <c r="AO83" s="626"/>
      <c r="AP83" s="626"/>
      <c r="AQ83" s="626"/>
      <c r="AR83" s="626"/>
      <c r="AS83" s="626"/>
      <c r="AT83" s="626"/>
      <c r="AU83" s="626"/>
      <c r="AV83" s="626"/>
      <c r="AW83" s="626"/>
      <c r="AX83" s="626"/>
      <c r="AY83" s="626"/>
      <c r="AZ83" s="626"/>
      <c r="BA83" s="626"/>
      <c r="BB83" s="626"/>
      <c r="BC83" s="626"/>
      <c r="BD83" s="626"/>
      <c r="BE83" s="626"/>
      <c r="BF83" s="626"/>
      <c r="BG83" s="626"/>
      <c r="BH83" s="626"/>
      <c r="BI83" s="626"/>
      <c r="BJ83" s="626"/>
      <c r="BK83" s="626"/>
      <c r="BL83" s="626"/>
      <c r="BM83" s="627"/>
    </row>
    <row r="84" spans="1:65" s="1" customFormat="1" ht="17.25" customHeight="1" x14ac:dyDescent="0.2">
      <c r="B84" s="622"/>
      <c r="C84" s="623"/>
      <c r="D84" s="623"/>
      <c r="E84" s="623"/>
      <c r="F84" s="626"/>
      <c r="G84" s="626"/>
      <c r="H84" s="626"/>
      <c r="I84" s="626"/>
      <c r="J84" s="626"/>
      <c r="K84" s="626"/>
      <c r="L84" s="626"/>
      <c r="M84" s="626"/>
      <c r="N84" s="626"/>
      <c r="O84" s="626"/>
      <c r="P84" s="626"/>
      <c r="Q84" s="626"/>
      <c r="R84" s="626"/>
      <c r="S84" s="626"/>
      <c r="T84" s="626"/>
      <c r="U84" s="626"/>
      <c r="V84" s="626"/>
      <c r="W84" s="626"/>
      <c r="X84" s="626"/>
      <c r="Y84" s="626"/>
      <c r="Z84" s="626"/>
      <c r="AA84" s="626"/>
      <c r="AB84" s="626"/>
      <c r="AC84" s="626"/>
      <c r="AD84" s="626"/>
      <c r="AE84" s="626"/>
      <c r="AF84" s="626"/>
      <c r="AG84" s="626"/>
      <c r="AH84" s="626"/>
      <c r="AI84" s="626"/>
      <c r="AJ84" s="626"/>
      <c r="AK84" s="626"/>
      <c r="AL84" s="626"/>
      <c r="AM84" s="626"/>
      <c r="AN84" s="626"/>
      <c r="AO84" s="626"/>
      <c r="AP84" s="626"/>
      <c r="AQ84" s="626"/>
      <c r="AR84" s="626"/>
      <c r="AS84" s="626"/>
      <c r="AT84" s="626"/>
      <c r="AU84" s="626"/>
      <c r="AV84" s="626"/>
      <c r="AW84" s="626"/>
      <c r="AX84" s="626"/>
      <c r="AY84" s="626"/>
      <c r="AZ84" s="626"/>
      <c r="BA84" s="626"/>
      <c r="BB84" s="626"/>
      <c r="BC84" s="626"/>
      <c r="BD84" s="626"/>
      <c r="BE84" s="626"/>
      <c r="BF84" s="626"/>
      <c r="BG84" s="626"/>
      <c r="BH84" s="626"/>
      <c r="BI84" s="626"/>
      <c r="BJ84" s="626"/>
      <c r="BK84" s="626"/>
      <c r="BL84" s="626"/>
      <c r="BM84" s="627"/>
    </row>
    <row r="85" spans="1:65" s="1" customFormat="1" ht="17.25" customHeight="1" x14ac:dyDescent="0.2">
      <c r="B85" s="622"/>
      <c r="C85" s="623"/>
      <c r="D85" s="623"/>
      <c r="E85" s="623"/>
      <c r="F85" s="626"/>
      <c r="G85" s="626"/>
      <c r="H85" s="626"/>
      <c r="I85" s="626"/>
      <c r="J85" s="626"/>
      <c r="K85" s="626"/>
      <c r="L85" s="626"/>
      <c r="M85" s="626"/>
      <c r="N85" s="626"/>
      <c r="O85" s="626"/>
      <c r="P85" s="626"/>
      <c r="Q85" s="626"/>
      <c r="R85" s="626"/>
      <c r="S85" s="626"/>
      <c r="T85" s="626"/>
      <c r="U85" s="626"/>
      <c r="V85" s="626"/>
      <c r="W85" s="626"/>
      <c r="X85" s="626"/>
      <c r="Y85" s="626"/>
      <c r="Z85" s="626"/>
      <c r="AA85" s="626"/>
      <c r="AB85" s="626"/>
      <c r="AC85" s="626"/>
      <c r="AD85" s="626"/>
      <c r="AE85" s="626"/>
      <c r="AF85" s="626"/>
      <c r="AG85" s="626"/>
      <c r="AH85" s="626"/>
      <c r="AI85" s="626"/>
      <c r="AJ85" s="626"/>
      <c r="AK85" s="626"/>
      <c r="AL85" s="626"/>
      <c r="AM85" s="626"/>
      <c r="AN85" s="626"/>
      <c r="AO85" s="626"/>
      <c r="AP85" s="626"/>
      <c r="AQ85" s="626"/>
      <c r="AR85" s="626"/>
      <c r="AS85" s="626"/>
      <c r="AT85" s="626"/>
      <c r="AU85" s="626"/>
      <c r="AV85" s="626"/>
      <c r="AW85" s="626"/>
      <c r="AX85" s="626"/>
      <c r="AY85" s="626"/>
      <c r="AZ85" s="626"/>
      <c r="BA85" s="626"/>
      <c r="BB85" s="626"/>
      <c r="BC85" s="626"/>
      <c r="BD85" s="626"/>
      <c r="BE85" s="626"/>
      <c r="BF85" s="626"/>
      <c r="BG85" s="626"/>
      <c r="BH85" s="626"/>
      <c r="BI85" s="626"/>
      <c r="BJ85" s="626"/>
      <c r="BK85" s="626"/>
      <c r="BL85" s="626"/>
      <c r="BM85" s="627"/>
    </row>
    <row r="86" spans="1:65" s="1" customFormat="1" ht="32.25" customHeight="1" thickBot="1" x14ac:dyDescent="0.25">
      <c r="B86" s="624"/>
      <c r="C86" s="625"/>
      <c r="D86" s="625"/>
      <c r="E86" s="625"/>
      <c r="F86" s="628"/>
      <c r="G86" s="628"/>
      <c r="H86" s="628"/>
      <c r="I86" s="628"/>
      <c r="J86" s="628"/>
      <c r="K86" s="626"/>
      <c r="L86" s="626"/>
      <c r="M86" s="626"/>
      <c r="N86" s="626"/>
      <c r="O86" s="626"/>
      <c r="P86" s="626"/>
      <c r="Q86" s="626"/>
      <c r="R86" s="628"/>
      <c r="S86" s="628"/>
      <c r="T86" s="628"/>
      <c r="U86" s="628"/>
      <c r="V86" s="628"/>
      <c r="W86" s="626"/>
      <c r="X86" s="626"/>
      <c r="Y86" s="626"/>
      <c r="Z86" s="626"/>
      <c r="AA86" s="626"/>
      <c r="AB86" s="626"/>
      <c r="AC86" s="626"/>
      <c r="AD86" s="628"/>
      <c r="AE86" s="628"/>
      <c r="AF86" s="628"/>
      <c r="AG86" s="628"/>
      <c r="AH86" s="628"/>
      <c r="AI86" s="626"/>
      <c r="AJ86" s="626"/>
      <c r="AK86" s="626"/>
      <c r="AL86" s="626"/>
      <c r="AM86" s="626"/>
      <c r="AN86" s="626"/>
      <c r="AO86" s="626"/>
      <c r="AP86" s="628"/>
      <c r="AQ86" s="628"/>
      <c r="AR86" s="628"/>
      <c r="AS86" s="628"/>
      <c r="AT86" s="628"/>
      <c r="AU86" s="626"/>
      <c r="AV86" s="626"/>
      <c r="AW86" s="626"/>
      <c r="AX86" s="626"/>
      <c r="AY86" s="626"/>
      <c r="AZ86" s="626"/>
      <c r="BA86" s="626"/>
      <c r="BB86" s="628"/>
      <c r="BC86" s="628"/>
      <c r="BD86" s="628"/>
      <c r="BE86" s="628"/>
      <c r="BF86" s="628"/>
      <c r="BG86" s="626"/>
      <c r="BH86" s="626"/>
      <c r="BI86" s="626"/>
      <c r="BJ86" s="626"/>
      <c r="BK86" s="626"/>
      <c r="BL86" s="626"/>
      <c r="BM86" s="627"/>
    </row>
    <row r="87" spans="1:65" s="1" customFormat="1" ht="15" customHeight="1" x14ac:dyDescent="0.2">
      <c r="B87" s="586" t="s">
        <v>169</v>
      </c>
      <c r="C87" s="530"/>
      <c r="D87" s="530"/>
      <c r="E87" s="530"/>
      <c r="F87" s="395" t="s">
        <v>32</v>
      </c>
      <c r="G87" s="396"/>
      <c r="H87" s="396"/>
      <c r="I87" s="396"/>
      <c r="J87" s="396"/>
      <c r="K87" s="63"/>
      <c r="L87" s="64"/>
      <c r="M87" s="64"/>
      <c r="N87" s="64"/>
      <c r="O87" s="64"/>
      <c r="P87" s="64"/>
      <c r="Q87" s="65" t="s">
        <v>15</v>
      </c>
      <c r="R87" s="396" t="s">
        <v>165</v>
      </c>
      <c r="S87" s="396"/>
      <c r="T87" s="396"/>
      <c r="U87" s="396"/>
      <c r="V87" s="396"/>
      <c r="W87" s="63"/>
      <c r="X87" s="64"/>
      <c r="Y87" s="64"/>
      <c r="Z87" s="64"/>
      <c r="AA87" s="64"/>
      <c r="AB87" s="64"/>
      <c r="AC87" s="65" t="s">
        <v>15</v>
      </c>
      <c r="AD87" s="396" t="s">
        <v>164</v>
      </c>
      <c r="AE87" s="396"/>
      <c r="AF87" s="396"/>
      <c r="AG87" s="396"/>
      <c r="AH87" s="396"/>
      <c r="AI87" s="63"/>
      <c r="AJ87" s="64"/>
      <c r="AK87" s="64"/>
      <c r="AL87" s="64"/>
      <c r="AM87" s="64"/>
      <c r="AN87" s="64"/>
      <c r="AO87" s="65" t="s">
        <v>15</v>
      </c>
      <c r="AP87" s="396" t="s">
        <v>34</v>
      </c>
      <c r="AQ87" s="396"/>
      <c r="AR87" s="396"/>
      <c r="AS87" s="396"/>
      <c r="AT87" s="396"/>
      <c r="AU87" s="63"/>
      <c r="AV87" s="64"/>
      <c r="AW87" s="64"/>
      <c r="AX87" s="64"/>
      <c r="AY87" s="64"/>
      <c r="AZ87" s="64"/>
      <c r="BA87" s="65" t="s">
        <v>15</v>
      </c>
      <c r="BB87" s="396" t="s">
        <v>35</v>
      </c>
      <c r="BC87" s="396"/>
      <c r="BD87" s="396"/>
      <c r="BE87" s="396"/>
      <c r="BF87" s="396"/>
      <c r="BG87" s="63"/>
      <c r="BH87" s="64"/>
      <c r="BI87" s="64"/>
      <c r="BJ87" s="64"/>
      <c r="BK87" s="64"/>
      <c r="BL87" s="64"/>
      <c r="BM87" s="65" t="s">
        <v>15</v>
      </c>
    </row>
    <row r="88" spans="1:65" s="1" customFormat="1" ht="29.25" customHeight="1" thickBot="1" x14ac:dyDescent="0.25">
      <c r="B88" s="587"/>
      <c r="C88" s="588"/>
      <c r="D88" s="588"/>
      <c r="E88" s="588"/>
      <c r="F88" s="587"/>
      <c r="G88" s="588"/>
      <c r="H88" s="588"/>
      <c r="I88" s="588"/>
      <c r="J88" s="588"/>
      <c r="K88" s="636">
        <f>K28</f>
        <v>0</v>
      </c>
      <c r="L88" s="637"/>
      <c r="M88" s="637"/>
      <c r="N88" s="637"/>
      <c r="O88" s="637"/>
      <c r="P88" s="637"/>
      <c r="Q88" s="638"/>
      <c r="R88" s="588"/>
      <c r="S88" s="588"/>
      <c r="T88" s="588"/>
      <c r="U88" s="588"/>
      <c r="V88" s="588"/>
      <c r="W88" s="633">
        <f>W28</f>
        <v>100000</v>
      </c>
      <c r="X88" s="634"/>
      <c r="Y88" s="634"/>
      <c r="Z88" s="634"/>
      <c r="AA88" s="634"/>
      <c r="AB88" s="634"/>
      <c r="AC88" s="635"/>
      <c r="AD88" s="588"/>
      <c r="AE88" s="588"/>
      <c r="AF88" s="588"/>
      <c r="AG88" s="588"/>
      <c r="AH88" s="588"/>
      <c r="AI88" s="633">
        <f>AI28</f>
        <v>100000</v>
      </c>
      <c r="AJ88" s="634"/>
      <c r="AK88" s="634"/>
      <c r="AL88" s="634"/>
      <c r="AM88" s="634"/>
      <c r="AN88" s="634"/>
      <c r="AO88" s="635"/>
      <c r="AP88" s="588"/>
      <c r="AQ88" s="588"/>
      <c r="AR88" s="588"/>
      <c r="AS88" s="588"/>
      <c r="AT88" s="588"/>
      <c r="AU88" s="633">
        <f>AU28</f>
        <v>100000</v>
      </c>
      <c r="AV88" s="634"/>
      <c r="AW88" s="634"/>
      <c r="AX88" s="634"/>
      <c r="AY88" s="634"/>
      <c r="AZ88" s="634"/>
      <c r="BA88" s="635"/>
      <c r="BB88" s="588"/>
      <c r="BC88" s="588"/>
      <c r="BD88" s="588"/>
      <c r="BE88" s="588"/>
      <c r="BF88" s="588"/>
      <c r="BG88" s="633">
        <f>BG28</f>
        <v>0</v>
      </c>
      <c r="BH88" s="634"/>
      <c r="BI88" s="634"/>
      <c r="BJ88" s="634"/>
      <c r="BK88" s="634"/>
      <c r="BL88" s="634"/>
      <c r="BM88" s="635"/>
    </row>
    <row r="89" spans="1:65" s="1" customFormat="1" ht="11.25" customHeight="1" x14ac:dyDescent="0.2">
      <c r="B89" s="395" t="s">
        <v>36</v>
      </c>
      <c r="C89" s="396"/>
      <c r="D89" s="396"/>
      <c r="E89" s="397"/>
      <c r="F89" s="569" t="s">
        <v>37</v>
      </c>
      <c r="G89" s="570"/>
      <c r="H89" s="570"/>
      <c r="I89" s="570"/>
      <c r="J89" s="570"/>
      <c r="K89" s="612">
        <f>K29</f>
        <v>0</v>
      </c>
      <c r="L89" s="613"/>
      <c r="M89" s="613"/>
      <c r="N89" s="613"/>
      <c r="O89" s="613"/>
      <c r="P89" s="613"/>
      <c r="Q89" s="614"/>
      <c r="R89" s="569" t="s">
        <v>38</v>
      </c>
      <c r="S89" s="570"/>
      <c r="T89" s="570"/>
      <c r="U89" s="570"/>
      <c r="V89" s="573"/>
      <c r="W89" s="618" t="s">
        <v>39</v>
      </c>
      <c r="X89" s="619"/>
      <c r="Y89" s="619"/>
      <c r="Z89" s="619"/>
      <c r="AA89" s="619"/>
      <c r="AB89" s="619" t="s">
        <v>40</v>
      </c>
      <c r="AC89" s="619"/>
      <c r="AD89" s="576"/>
      <c r="AE89" s="576"/>
      <c r="AF89" s="553" t="s">
        <v>41</v>
      </c>
      <c r="AG89" s="553"/>
      <c r="AH89" s="553"/>
      <c r="AI89" s="620"/>
      <c r="AJ89" s="558" t="s">
        <v>42</v>
      </c>
      <c r="AK89" s="559"/>
      <c r="AL89" s="559"/>
      <c r="AM89" s="559"/>
      <c r="AN89" s="559"/>
      <c r="AO89" s="560"/>
      <c r="AP89" s="561" t="str">
        <f>AP29</f>
        <v>***</v>
      </c>
      <c r="AQ89" s="562"/>
      <c r="AR89" s="562"/>
      <c r="AS89" s="562"/>
      <c r="AT89" s="562"/>
      <c r="AU89" s="621"/>
      <c r="AV89" s="558" t="s">
        <v>43</v>
      </c>
      <c r="AW89" s="559"/>
      <c r="AX89" s="559"/>
      <c r="AY89" s="559"/>
      <c r="AZ89" s="559"/>
      <c r="BA89" s="560"/>
      <c r="BB89" s="605" t="s">
        <v>26</v>
      </c>
      <c r="BC89" s="606"/>
      <c r="BD89" s="606"/>
      <c r="BE89" s="606"/>
      <c r="BF89" s="606"/>
      <c r="BG89" s="607"/>
      <c r="BH89" s="607"/>
      <c r="BI89" s="607"/>
      <c r="BJ89" s="607"/>
      <c r="BK89" s="607"/>
      <c r="BL89" s="607"/>
      <c r="BM89" s="608"/>
    </row>
    <row r="90" spans="1:65" s="1" customFormat="1" ht="22.5" customHeight="1" x14ac:dyDescent="0.2">
      <c r="B90" s="586"/>
      <c r="C90" s="530"/>
      <c r="D90" s="530"/>
      <c r="E90" s="531"/>
      <c r="F90" s="571"/>
      <c r="G90" s="572"/>
      <c r="H90" s="572"/>
      <c r="I90" s="572"/>
      <c r="J90" s="572"/>
      <c r="K90" s="615"/>
      <c r="L90" s="616"/>
      <c r="M90" s="616"/>
      <c r="N90" s="616"/>
      <c r="O90" s="616"/>
      <c r="P90" s="616"/>
      <c r="Q90" s="617"/>
      <c r="R90" s="571"/>
      <c r="S90" s="572"/>
      <c r="T90" s="572"/>
      <c r="U90" s="572"/>
      <c r="V90" s="574"/>
      <c r="W90" s="598" t="str">
        <f>W30</f>
        <v>**</v>
      </c>
      <c r="X90" s="594"/>
      <c r="Y90" s="594"/>
      <c r="Z90" s="594"/>
      <c r="AA90" s="594"/>
      <c r="AB90" s="594" t="str">
        <f>AB30</f>
        <v>**</v>
      </c>
      <c r="AC90" s="594"/>
      <c r="AD90" s="594"/>
      <c r="AE90" s="594"/>
      <c r="AF90" s="567" t="str">
        <f>AF30</f>
        <v>**</v>
      </c>
      <c r="AG90" s="567"/>
      <c r="AH90" s="567"/>
      <c r="AI90" s="568"/>
      <c r="AJ90" s="602"/>
      <c r="AK90" s="603"/>
      <c r="AL90" s="603"/>
      <c r="AM90" s="603"/>
      <c r="AN90" s="603"/>
      <c r="AO90" s="604"/>
      <c r="AP90" s="564"/>
      <c r="AQ90" s="565"/>
      <c r="AR90" s="565"/>
      <c r="AS90" s="565"/>
      <c r="AT90" s="565"/>
      <c r="AU90" s="566"/>
      <c r="AV90" s="602"/>
      <c r="AW90" s="603"/>
      <c r="AX90" s="603"/>
      <c r="AY90" s="603"/>
      <c r="AZ90" s="603"/>
      <c r="BA90" s="604"/>
      <c r="BB90" s="599">
        <f>BB30</f>
        <v>0</v>
      </c>
      <c r="BC90" s="600"/>
      <c r="BD90" s="600"/>
      <c r="BE90" s="600"/>
      <c r="BF90" s="600"/>
      <c r="BG90" s="600"/>
      <c r="BH90" s="600"/>
      <c r="BI90" s="600"/>
      <c r="BJ90" s="600"/>
      <c r="BK90" s="600"/>
      <c r="BL90" s="600"/>
      <c r="BM90" s="601"/>
    </row>
    <row r="91" spans="1:65" s="1" customFormat="1" ht="11.25" customHeight="1" x14ac:dyDescent="0.2">
      <c r="B91" s="586"/>
      <c r="C91" s="530"/>
      <c r="D91" s="530"/>
      <c r="E91" s="531"/>
      <c r="F91" s="569" t="s">
        <v>44</v>
      </c>
      <c r="G91" s="570"/>
      <c r="H91" s="570"/>
      <c r="I91" s="570"/>
      <c r="J91" s="570"/>
      <c r="K91" s="27"/>
      <c r="L91" s="28"/>
      <c r="M91" s="28"/>
      <c r="N91" s="28"/>
      <c r="O91" s="28"/>
      <c r="P91" s="28"/>
      <c r="Q91" s="29" t="s">
        <v>15</v>
      </c>
      <c r="R91" s="569" t="s">
        <v>45</v>
      </c>
      <c r="S91" s="570"/>
      <c r="T91" s="570"/>
      <c r="U91" s="570"/>
      <c r="V91" s="573"/>
      <c r="W91" s="575" t="s">
        <v>39</v>
      </c>
      <c r="X91" s="576"/>
      <c r="Y91" s="576"/>
      <c r="Z91" s="576"/>
      <c r="AA91" s="576"/>
      <c r="AB91" s="576" t="s">
        <v>40</v>
      </c>
      <c r="AC91" s="576"/>
      <c r="AD91" s="576"/>
      <c r="AE91" s="576"/>
      <c r="AF91" s="553" t="s">
        <v>41</v>
      </c>
      <c r="AG91" s="553"/>
      <c r="AH91" s="553"/>
      <c r="AI91" s="554"/>
      <c r="AJ91" s="555" t="s">
        <v>46</v>
      </c>
      <c r="AK91" s="556"/>
      <c r="AL91" s="556"/>
      <c r="AM91" s="556"/>
      <c r="AN91" s="556"/>
      <c r="AO91" s="557"/>
      <c r="AP91" s="561" t="str">
        <f>AP31</f>
        <v>***</v>
      </c>
      <c r="AQ91" s="562"/>
      <c r="AR91" s="562"/>
      <c r="AS91" s="562"/>
      <c r="AT91" s="562"/>
      <c r="AU91" s="563"/>
      <c r="AV91" s="555" t="s">
        <v>47</v>
      </c>
      <c r="AW91" s="556"/>
      <c r="AX91" s="556"/>
      <c r="AY91" s="556"/>
      <c r="AZ91" s="556"/>
      <c r="BA91" s="557"/>
      <c r="BB91" s="605" t="s">
        <v>26</v>
      </c>
      <c r="BC91" s="606"/>
      <c r="BD91" s="606"/>
      <c r="BE91" s="606"/>
      <c r="BF91" s="606"/>
      <c r="BG91" s="606"/>
      <c r="BH91" s="606"/>
      <c r="BI91" s="606"/>
      <c r="BJ91" s="606"/>
      <c r="BK91" s="606"/>
      <c r="BL91" s="606"/>
      <c r="BM91" s="609"/>
    </row>
    <row r="92" spans="1:65" s="1" customFormat="1" ht="22.5" customHeight="1" thickBot="1" x14ac:dyDescent="0.25">
      <c r="B92" s="587"/>
      <c r="C92" s="588"/>
      <c r="D92" s="588"/>
      <c r="E92" s="589"/>
      <c r="F92" s="571"/>
      <c r="G92" s="572"/>
      <c r="H92" s="572"/>
      <c r="I92" s="572"/>
      <c r="J92" s="572"/>
      <c r="K92" s="595">
        <f>K32</f>
        <v>0</v>
      </c>
      <c r="L92" s="596"/>
      <c r="M92" s="596"/>
      <c r="N92" s="596"/>
      <c r="O92" s="596"/>
      <c r="P92" s="596"/>
      <c r="Q92" s="597"/>
      <c r="R92" s="571"/>
      <c r="S92" s="572"/>
      <c r="T92" s="572"/>
      <c r="U92" s="572"/>
      <c r="V92" s="574"/>
      <c r="W92" s="598" t="str">
        <f>W32</f>
        <v>**</v>
      </c>
      <c r="X92" s="594"/>
      <c r="Y92" s="594"/>
      <c r="Z92" s="594"/>
      <c r="AA92" s="594"/>
      <c r="AB92" s="594" t="str">
        <f>AB32</f>
        <v>**</v>
      </c>
      <c r="AC92" s="594"/>
      <c r="AD92" s="594"/>
      <c r="AE92" s="594"/>
      <c r="AF92" s="567" t="str">
        <f>AF32</f>
        <v>**</v>
      </c>
      <c r="AG92" s="567"/>
      <c r="AH92" s="567"/>
      <c r="AI92" s="568"/>
      <c r="AJ92" s="558"/>
      <c r="AK92" s="559"/>
      <c r="AL92" s="559"/>
      <c r="AM92" s="559"/>
      <c r="AN92" s="559"/>
      <c r="AO92" s="560"/>
      <c r="AP92" s="564"/>
      <c r="AQ92" s="565"/>
      <c r="AR92" s="565"/>
      <c r="AS92" s="565"/>
      <c r="AT92" s="565"/>
      <c r="AU92" s="566"/>
      <c r="AV92" s="602"/>
      <c r="AW92" s="603"/>
      <c r="AX92" s="603"/>
      <c r="AY92" s="603"/>
      <c r="AZ92" s="603"/>
      <c r="BA92" s="604"/>
      <c r="BB92" s="599">
        <f>BB32</f>
        <v>0</v>
      </c>
      <c r="BC92" s="600"/>
      <c r="BD92" s="600"/>
      <c r="BE92" s="600"/>
      <c r="BF92" s="600"/>
      <c r="BG92" s="600"/>
      <c r="BH92" s="610"/>
      <c r="BI92" s="610"/>
      <c r="BJ92" s="610"/>
      <c r="BK92" s="610"/>
      <c r="BL92" s="610"/>
      <c r="BM92" s="611"/>
    </row>
    <row r="93" spans="1:65" s="1" customFormat="1" ht="15.75" customHeight="1" x14ac:dyDescent="0.2">
      <c r="B93" s="569" t="s">
        <v>141</v>
      </c>
      <c r="C93" s="570"/>
      <c r="D93" s="570"/>
      <c r="E93" s="395" t="s">
        <v>48</v>
      </c>
      <c r="F93" s="396"/>
      <c r="G93" s="396"/>
      <c r="H93" s="396"/>
      <c r="I93" s="397"/>
      <c r="J93" s="398" t="str">
        <f t="shared" ref="J93:J107" si="3">J33</f>
        <v>センボク　ハナコ</v>
      </c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400"/>
      <c r="Y93" s="366" t="str">
        <f>Y33</f>
        <v>区分</v>
      </c>
      <c r="Z93" s="367"/>
      <c r="AA93" s="373">
        <f>AA33</f>
        <v>0</v>
      </c>
      <c r="AB93" s="374"/>
      <c r="AC93" s="375"/>
      <c r="AD93" s="547" t="s">
        <v>50</v>
      </c>
      <c r="AE93" s="548"/>
      <c r="AF93" s="548"/>
      <c r="AG93" s="548"/>
      <c r="AH93" s="548"/>
      <c r="AI93" s="548"/>
      <c r="AJ93" s="583" t="s">
        <v>26</v>
      </c>
      <c r="AK93" s="584"/>
      <c r="AL93" s="584"/>
      <c r="AM93" s="584"/>
      <c r="AN93" s="584"/>
      <c r="AO93" s="585"/>
      <c r="AP93" s="547" t="s">
        <v>51</v>
      </c>
      <c r="AQ93" s="548"/>
      <c r="AR93" s="548"/>
      <c r="AS93" s="548"/>
      <c r="AT93" s="548"/>
      <c r="AU93" s="590"/>
      <c r="AV93" s="534" t="s">
        <v>26</v>
      </c>
      <c r="AW93" s="535"/>
      <c r="AX93" s="535"/>
      <c r="AY93" s="535"/>
      <c r="AZ93" s="535"/>
      <c r="BA93" s="536"/>
      <c r="BB93" s="841" t="s">
        <v>52</v>
      </c>
      <c r="BC93" s="842"/>
      <c r="BD93" s="842"/>
      <c r="BE93" s="842"/>
      <c r="BF93" s="842"/>
      <c r="BG93" s="842"/>
      <c r="BH93" s="537" t="s">
        <v>26</v>
      </c>
      <c r="BI93" s="538"/>
      <c r="BJ93" s="538"/>
      <c r="BK93" s="538"/>
      <c r="BL93" s="538"/>
      <c r="BM93" s="539"/>
    </row>
    <row r="94" spans="1:65" s="1" customFormat="1" ht="33" customHeight="1" x14ac:dyDescent="0.2">
      <c r="B94" s="592"/>
      <c r="C94" s="593"/>
      <c r="D94" s="593"/>
      <c r="E94" s="256" t="s">
        <v>8</v>
      </c>
      <c r="F94" s="257"/>
      <c r="G94" s="257"/>
      <c r="H94" s="257"/>
      <c r="I94" s="258"/>
      <c r="J94" s="259" t="str">
        <f t="shared" si="3"/>
        <v>仙北　花子</v>
      </c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1"/>
      <c r="Y94" s="368"/>
      <c r="Z94" s="369"/>
      <c r="AA94" s="376"/>
      <c r="AB94" s="377"/>
      <c r="AC94" s="378"/>
      <c r="AD94" s="549"/>
      <c r="AE94" s="550"/>
      <c r="AF94" s="550"/>
      <c r="AG94" s="550"/>
      <c r="AH94" s="550"/>
      <c r="AI94" s="550"/>
      <c r="AJ94" s="577">
        <f>AJ34</f>
        <v>30000</v>
      </c>
      <c r="AK94" s="578"/>
      <c r="AL94" s="578"/>
      <c r="AM94" s="578"/>
      <c r="AN94" s="578"/>
      <c r="AO94" s="579"/>
      <c r="AP94" s="551"/>
      <c r="AQ94" s="552"/>
      <c r="AR94" s="552"/>
      <c r="AS94" s="552"/>
      <c r="AT94" s="552"/>
      <c r="AU94" s="591"/>
      <c r="AV94" s="740">
        <f>AV34</f>
        <v>100000</v>
      </c>
      <c r="AW94" s="541"/>
      <c r="AX94" s="541"/>
      <c r="AY94" s="541"/>
      <c r="AZ94" s="541"/>
      <c r="BA94" s="741"/>
      <c r="BB94" s="843"/>
      <c r="BC94" s="844"/>
      <c r="BD94" s="844"/>
      <c r="BE94" s="844"/>
      <c r="BF94" s="844"/>
      <c r="BG94" s="844"/>
      <c r="BH94" s="540">
        <f>BH34</f>
        <v>0</v>
      </c>
      <c r="BI94" s="541"/>
      <c r="BJ94" s="541"/>
      <c r="BK94" s="541"/>
      <c r="BL94" s="541"/>
      <c r="BM94" s="542"/>
    </row>
    <row r="95" spans="1:65" s="1" customFormat="1" ht="27.75" customHeight="1" thickBot="1" x14ac:dyDescent="0.25">
      <c r="B95" s="571"/>
      <c r="C95" s="572"/>
      <c r="D95" s="572"/>
      <c r="E95" s="288" t="s">
        <v>53</v>
      </c>
      <c r="F95" s="289"/>
      <c r="G95" s="289"/>
      <c r="H95" s="289"/>
      <c r="I95" s="290"/>
      <c r="J95" s="489">
        <f t="shared" si="3"/>
        <v>2345</v>
      </c>
      <c r="K95" s="490"/>
      <c r="L95" s="490"/>
      <c r="M95" s="490"/>
      <c r="N95" s="490"/>
      <c r="O95" s="490"/>
      <c r="P95" s="507"/>
      <c r="Q95" s="545">
        <f>Q35</f>
        <v>6789</v>
      </c>
      <c r="R95" s="508"/>
      <c r="S95" s="508"/>
      <c r="T95" s="508"/>
      <c r="U95" s="508"/>
      <c r="V95" s="509"/>
      <c r="W95" s="545">
        <f>W35</f>
        <v>123</v>
      </c>
      <c r="X95" s="508"/>
      <c r="Y95" s="508"/>
      <c r="Z95" s="508"/>
      <c r="AA95" s="508"/>
      <c r="AB95" s="508"/>
      <c r="AC95" s="546"/>
      <c r="AD95" s="551"/>
      <c r="AE95" s="552"/>
      <c r="AF95" s="552"/>
      <c r="AG95" s="552"/>
      <c r="AH95" s="552"/>
      <c r="AI95" s="552"/>
      <c r="AJ95" s="580"/>
      <c r="AK95" s="581"/>
      <c r="AL95" s="581"/>
      <c r="AM95" s="581"/>
      <c r="AN95" s="581"/>
      <c r="AO95" s="582"/>
      <c r="AP95" s="291" t="s">
        <v>151</v>
      </c>
      <c r="AQ95" s="292"/>
      <c r="AR95" s="292"/>
      <c r="AS95" s="292"/>
      <c r="AT95" s="292"/>
      <c r="AU95" s="293"/>
      <c r="AV95" s="543">
        <f>AV35</f>
        <v>580000</v>
      </c>
      <c r="AW95" s="544"/>
      <c r="AX95" s="544"/>
      <c r="AY95" s="544"/>
      <c r="AZ95" s="544"/>
      <c r="BA95" s="102" t="s">
        <v>152</v>
      </c>
      <c r="BB95" s="871" t="s">
        <v>153</v>
      </c>
      <c r="BC95" s="872"/>
      <c r="BD95" s="872"/>
      <c r="BE95" s="872"/>
      <c r="BF95" s="872"/>
      <c r="BG95" s="872"/>
      <c r="BH95" s="873">
        <f>BH35</f>
        <v>0</v>
      </c>
      <c r="BI95" s="874"/>
      <c r="BJ95" s="874"/>
      <c r="BK95" s="874"/>
      <c r="BL95" s="874"/>
      <c r="BM95" s="103" t="s">
        <v>154</v>
      </c>
    </row>
    <row r="96" spans="1:65" s="1" customFormat="1" ht="15.75" customHeight="1" x14ac:dyDescent="0.2">
      <c r="B96" s="503" t="s">
        <v>54</v>
      </c>
      <c r="C96" s="504"/>
      <c r="D96" s="419">
        <v>1</v>
      </c>
      <c r="E96" s="395" t="s">
        <v>48</v>
      </c>
      <c r="F96" s="396"/>
      <c r="G96" s="396"/>
      <c r="H96" s="396"/>
      <c r="I96" s="397"/>
      <c r="J96" s="398" t="str">
        <f t="shared" si="3"/>
        <v>センボク　カズオ</v>
      </c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400"/>
      <c r="Y96" s="366" t="str">
        <f>Y36</f>
        <v>区分</v>
      </c>
      <c r="Z96" s="367"/>
      <c r="AA96" s="373">
        <f>AA36</f>
        <v>0</v>
      </c>
      <c r="AB96" s="374"/>
      <c r="AC96" s="375"/>
      <c r="AD96" s="503" t="s">
        <v>55</v>
      </c>
      <c r="AE96" s="504"/>
      <c r="AF96" s="419">
        <v>1</v>
      </c>
      <c r="AG96" s="395" t="s">
        <v>56</v>
      </c>
      <c r="AH96" s="396"/>
      <c r="AI96" s="396"/>
      <c r="AJ96" s="530"/>
      <c r="AK96" s="531"/>
      <c r="AL96" s="532" t="str">
        <f>AL36</f>
        <v>センボク　サブロウ</v>
      </c>
      <c r="AM96" s="533"/>
      <c r="AN96" s="533"/>
      <c r="AO96" s="533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400"/>
      <c r="BA96" s="366" t="str">
        <f>BA36</f>
        <v>区分</v>
      </c>
      <c r="BB96" s="367"/>
      <c r="BC96" s="373">
        <f>BC36</f>
        <v>0</v>
      </c>
      <c r="BD96" s="374"/>
      <c r="BE96" s="375"/>
      <c r="BF96" s="511" t="s">
        <v>166</v>
      </c>
      <c r="BG96" s="512"/>
      <c r="BH96" s="513"/>
      <c r="BI96" s="513"/>
      <c r="BJ96" s="513"/>
      <c r="BK96" s="513"/>
      <c r="BL96" s="513"/>
      <c r="BM96" s="514"/>
    </row>
    <row r="97" spans="1:65" s="1" customFormat="1" ht="33" customHeight="1" x14ac:dyDescent="0.2">
      <c r="B97" s="505"/>
      <c r="C97" s="506"/>
      <c r="D97" s="419"/>
      <c r="E97" s="256" t="s">
        <v>8</v>
      </c>
      <c r="F97" s="257"/>
      <c r="G97" s="257"/>
      <c r="H97" s="257"/>
      <c r="I97" s="258"/>
      <c r="J97" s="259" t="str">
        <f t="shared" si="3"/>
        <v>仙北　一男</v>
      </c>
      <c r="K97" s="260"/>
      <c r="L97" s="260"/>
      <c r="M97" s="260"/>
      <c r="N97" s="260"/>
      <c r="O97" s="260"/>
      <c r="P97" s="260"/>
      <c r="Q97" s="260"/>
      <c r="R97" s="260"/>
      <c r="S97" s="260"/>
      <c r="T97" s="260"/>
      <c r="U97" s="260"/>
      <c r="V97" s="260"/>
      <c r="W97" s="260"/>
      <c r="X97" s="261"/>
      <c r="Y97" s="368"/>
      <c r="Z97" s="369"/>
      <c r="AA97" s="376"/>
      <c r="AB97" s="377"/>
      <c r="AC97" s="378"/>
      <c r="AD97" s="505"/>
      <c r="AE97" s="506"/>
      <c r="AF97" s="419"/>
      <c r="AG97" s="256" t="s">
        <v>8</v>
      </c>
      <c r="AH97" s="257"/>
      <c r="AI97" s="257"/>
      <c r="AJ97" s="257"/>
      <c r="AK97" s="258"/>
      <c r="AL97" s="259" t="str">
        <f>AL37</f>
        <v>仙北　三郎</v>
      </c>
      <c r="AM97" s="260"/>
      <c r="AN97" s="260"/>
      <c r="AO97" s="260"/>
      <c r="AP97" s="260"/>
      <c r="AQ97" s="260"/>
      <c r="AR97" s="260"/>
      <c r="AS97" s="260"/>
      <c r="AT97" s="260"/>
      <c r="AU97" s="260"/>
      <c r="AV97" s="260"/>
      <c r="AW97" s="260"/>
      <c r="AX97" s="260"/>
      <c r="AY97" s="260"/>
      <c r="AZ97" s="261"/>
      <c r="BA97" s="368"/>
      <c r="BB97" s="369"/>
      <c r="BC97" s="376"/>
      <c r="BD97" s="377"/>
      <c r="BE97" s="378"/>
      <c r="BF97" s="515"/>
      <c r="BG97" s="516"/>
      <c r="BH97" s="516"/>
      <c r="BI97" s="516"/>
      <c r="BJ97" s="516"/>
      <c r="BK97" s="516"/>
      <c r="BL97" s="516"/>
      <c r="BM97" s="517"/>
    </row>
    <row r="98" spans="1:65" s="1" customFormat="1" ht="27.75" customHeight="1" x14ac:dyDescent="0.2">
      <c r="B98" s="505"/>
      <c r="C98" s="506"/>
      <c r="D98" s="419"/>
      <c r="E98" s="288" t="s">
        <v>53</v>
      </c>
      <c r="F98" s="289"/>
      <c r="G98" s="289"/>
      <c r="H98" s="289"/>
      <c r="I98" s="290"/>
      <c r="J98" s="489">
        <f t="shared" si="3"/>
        <v>3456</v>
      </c>
      <c r="K98" s="490"/>
      <c r="L98" s="490"/>
      <c r="M98" s="490"/>
      <c r="N98" s="490"/>
      <c r="O98" s="490"/>
      <c r="P98" s="507"/>
      <c r="Q98" s="508">
        <f>Q38</f>
        <v>7890</v>
      </c>
      <c r="R98" s="508"/>
      <c r="S98" s="508"/>
      <c r="T98" s="508"/>
      <c r="U98" s="508"/>
      <c r="V98" s="509"/>
      <c r="W98" s="545">
        <f>W38</f>
        <v>1234</v>
      </c>
      <c r="X98" s="508"/>
      <c r="Y98" s="508"/>
      <c r="Z98" s="508"/>
      <c r="AA98" s="508"/>
      <c r="AB98" s="508"/>
      <c r="AC98" s="546"/>
      <c r="AD98" s="505"/>
      <c r="AE98" s="506"/>
      <c r="AF98" s="419"/>
      <c r="AG98" s="288" t="s">
        <v>53</v>
      </c>
      <c r="AH98" s="289"/>
      <c r="AI98" s="289"/>
      <c r="AJ98" s="289"/>
      <c r="AK98" s="290"/>
      <c r="AL98" s="527">
        <v>7890</v>
      </c>
      <c r="AM98" s="528"/>
      <c r="AN98" s="528"/>
      <c r="AO98" s="528"/>
      <c r="AP98" s="528"/>
      <c r="AQ98" s="528"/>
      <c r="AR98" s="529"/>
      <c r="AS98" s="392">
        <v>1234</v>
      </c>
      <c r="AT98" s="392"/>
      <c r="AU98" s="392"/>
      <c r="AV98" s="392"/>
      <c r="AW98" s="392"/>
      <c r="AX98" s="394"/>
      <c r="AY98" s="391">
        <v>5678</v>
      </c>
      <c r="AZ98" s="392"/>
      <c r="BA98" s="392"/>
      <c r="BB98" s="392"/>
      <c r="BC98" s="392"/>
      <c r="BD98" s="392"/>
      <c r="BE98" s="393"/>
      <c r="BF98" s="518" t="str">
        <f>IF(BF37="","",BF37)</f>
        <v/>
      </c>
      <c r="BG98" s="519"/>
      <c r="BH98" s="519"/>
      <c r="BI98" s="519"/>
      <c r="BJ98" s="519"/>
      <c r="BK98" s="519"/>
      <c r="BL98" s="519"/>
      <c r="BM98" s="520"/>
    </row>
    <row r="99" spans="1:65" s="1" customFormat="1" ht="15.75" customHeight="1" x14ac:dyDescent="0.2">
      <c r="B99" s="505"/>
      <c r="C99" s="506"/>
      <c r="D99" s="419">
        <v>2</v>
      </c>
      <c r="E99" s="395" t="s">
        <v>58</v>
      </c>
      <c r="F99" s="396"/>
      <c r="G99" s="396"/>
      <c r="H99" s="396"/>
      <c r="I99" s="397"/>
      <c r="J99" s="398" t="str">
        <f t="shared" si="3"/>
        <v>センボク　ジロウ</v>
      </c>
      <c r="K99" s="399"/>
      <c r="L99" s="399"/>
      <c r="M99" s="399"/>
      <c r="N99" s="399"/>
      <c r="O99" s="399"/>
      <c r="P99" s="399"/>
      <c r="Q99" s="399"/>
      <c r="R99" s="399"/>
      <c r="S99" s="399"/>
      <c r="T99" s="399"/>
      <c r="U99" s="399"/>
      <c r="V99" s="399"/>
      <c r="W99" s="399"/>
      <c r="X99" s="400"/>
      <c r="Y99" s="366" t="str">
        <f>Y39</f>
        <v>区分</v>
      </c>
      <c r="Z99" s="367"/>
      <c r="AA99" s="373">
        <f>AA39</f>
        <v>0</v>
      </c>
      <c r="AB99" s="374"/>
      <c r="AC99" s="375"/>
      <c r="AD99" s="505"/>
      <c r="AE99" s="506"/>
      <c r="AF99" s="419">
        <v>2</v>
      </c>
      <c r="AG99" s="395" t="s">
        <v>9</v>
      </c>
      <c r="AH99" s="396"/>
      <c r="AI99" s="396"/>
      <c r="AJ99" s="396"/>
      <c r="AK99" s="397"/>
      <c r="AL99" s="398" t="str">
        <f>AL39</f>
        <v>センボク　シロウ</v>
      </c>
      <c r="AM99" s="399"/>
      <c r="AN99" s="399"/>
      <c r="AO99" s="399"/>
      <c r="AP99" s="399"/>
      <c r="AQ99" s="399"/>
      <c r="AR99" s="399"/>
      <c r="AS99" s="399"/>
      <c r="AT99" s="399"/>
      <c r="AU99" s="399"/>
      <c r="AV99" s="399"/>
      <c r="AW99" s="399"/>
      <c r="AX99" s="399"/>
      <c r="AY99" s="399"/>
      <c r="AZ99" s="400"/>
      <c r="BA99" s="366" t="str">
        <f>BA39</f>
        <v>区分</v>
      </c>
      <c r="BB99" s="367"/>
      <c r="BC99" s="373">
        <f>BC39</f>
        <v>0</v>
      </c>
      <c r="BD99" s="374"/>
      <c r="BE99" s="375"/>
      <c r="BF99" s="521"/>
      <c r="BG99" s="522"/>
      <c r="BH99" s="522"/>
      <c r="BI99" s="522"/>
      <c r="BJ99" s="522"/>
      <c r="BK99" s="522"/>
      <c r="BL99" s="522"/>
      <c r="BM99" s="523"/>
    </row>
    <row r="100" spans="1:65" s="1" customFormat="1" ht="33" customHeight="1" x14ac:dyDescent="0.2">
      <c r="B100" s="505"/>
      <c r="C100" s="506"/>
      <c r="D100" s="419"/>
      <c r="E100" s="256" t="s">
        <v>8</v>
      </c>
      <c r="F100" s="257"/>
      <c r="G100" s="257"/>
      <c r="H100" s="257"/>
      <c r="I100" s="258"/>
      <c r="J100" s="259" t="str">
        <f t="shared" si="3"/>
        <v>仙北　次郎</v>
      </c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0"/>
      <c r="X100" s="261"/>
      <c r="Y100" s="368"/>
      <c r="Z100" s="369"/>
      <c r="AA100" s="376"/>
      <c r="AB100" s="377"/>
      <c r="AC100" s="378"/>
      <c r="AD100" s="505"/>
      <c r="AE100" s="506"/>
      <c r="AF100" s="419"/>
      <c r="AG100" s="256" t="s">
        <v>8</v>
      </c>
      <c r="AH100" s="257"/>
      <c r="AI100" s="257"/>
      <c r="AJ100" s="257"/>
      <c r="AK100" s="258"/>
      <c r="AL100" s="259" t="str">
        <f>AL40</f>
        <v>仙北　四郎</v>
      </c>
      <c r="AM100" s="260"/>
      <c r="AN100" s="260"/>
      <c r="AO100" s="260"/>
      <c r="AP100" s="260"/>
      <c r="AQ100" s="260"/>
      <c r="AR100" s="260"/>
      <c r="AS100" s="260"/>
      <c r="AT100" s="260"/>
      <c r="AU100" s="260"/>
      <c r="AV100" s="260"/>
      <c r="AW100" s="260"/>
      <c r="AX100" s="260"/>
      <c r="AY100" s="260"/>
      <c r="AZ100" s="261"/>
      <c r="BA100" s="368"/>
      <c r="BB100" s="369"/>
      <c r="BC100" s="376"/>
      <c r="BD100" s="377"/>
      <c r="BE100" s="378"/>
      <c r="BF100" s="521"/>
      <c r="BG100" s="522"/>
      <c r="BH100" s="522"/>
      <c r="BI100" s="522"/>
      <c r="BJ100" s="522"/>
      <c r="BK100" s="522"/>
      <c r="BL100" s="522"/>
      <c r="BM100" s="523"/>
    </row>
    <row r="101" spans="1:65" s="1" customFormat="1" ht="27.75" customHeight="1" x14ac:dyDescent="0.2">
      <c r="B101" s="505"/>
      <c r="C101" s="506"/>
      <c r="D101" s="419"/>
      <c r="E101" s="288" t="s">
        <v>53</v>
      </c>
      <c r="F101" s="289"/>
      <c r="G101" s="289"/>
      <c r="H101" s="289"/>
      <c r="I101" s="290"/>
      <c r="J101" s="489">
        <f t="shared" si="3"/>
        <v>4567</v>
      </c>
      <c r="K101" s="490"/>
      <c r="L101" s="490"/>
      <c r="M101" s="490"/>
      <c r="N101" s="490"/>
      <c r="O101" s="490"/>
      <c r="P101" s="507"/>
      <c r="Q101" s="508">
        <f>Q41</f>
        <v>8901</v>
      </c>
      <c r="R101" s="508"/>
      <c r="S101" s="508"/>
      <c r="T101" s="508"/>
      <c r="U101" s="508"/>
      <c r="V101" s="509"/>
      <c r="W101" s="545">
        <f>W41</f>
        <v>2345</v>
      </c>
      <c r="X101" s="508"/>
      <c r="Y101" s="508"/>
      <c r="Z101" s="508"/>
      <c r="AA101" s="508"/>
      <c r="AB101" s="508"/>
      <c r="AC101" s="546"/>
      <c r="AD101" s="505"/>
      <c r="AE101" s="506"/>
      <c r="AF101" s="419"/>
      <c r="AG101" s="288" t="s">
        <v>53</v>
      </c>
      <c r="AH101" s="289"/>
      <c r="AI101" s="289"/>
      <c r="AJ101" s="289"/>
      <c r="AK101" s="290"/>
      <c r="AL101" s="527">
        <v>8901</v>
      </c>
      <c r="AM101" s="528"/>
      <c r="AN101" s="528"/>
      <c r="AO101" s="528"/>
      <c r="AP101" s="528"/>
      <c r="AQ101" s="528"/>
      <c r="AR101" s="529"/>
      <c r="AS101" s="392">
        <v>2345</v>
      </c>
      <c r="AT101" s="392"/>
      <c r="AU101" s="392"/>
      <c r="AV101" s="392"/>
      <c r="AW101" s="392"/>
      <c r="AX101" s="394"/>
      <c r="AY101" s="391">
        <v>6789</v>
      </c>
      <c r="AZ101" s="392"/>
      <c r="BA101" s="392"/>
      <c r="BB101" s="392"/>
      <c r="BC101" s="392"/>
      <c r="BD101" s="392"/>
      <c r="BE101" s="393"/>
      <c r="BF101" s="521"/>
      <c r="BG101" s="522"/>
      <c r="BH101" s="522"/>
      <c r="BI101" s="522"/>
      <c r="BJ101" s="522"/>
      <c r="BK101" s="522"/>
      <c r="BL101" s="522"/>
      <c r="BM101" s="523"/>
    </row>
    <row r="102" spans="1:65" s="1" customFormat="1" ht="15.75" customHeight="1" x14ac:dyDescent="0.2">
      <c r="B102" s="505"/>
      <c r="C102" s="506"/>
      <c r="D102" s="419">
        <v>3</v>
      </c>
      <c r="E102" s="395" t="s">
        <v>58</v>
      </c>
      <c r="F102" s="396"/>
      <c r="G102" s="396"/>
      <c r="H102" s="396"/>
      <c r="I102" s="397"/>
      <c r="J102" s="398" t="str">
        <f t="shared" si="3"/>
        <v>センボク　イチコ</v>
      </c>
      <c r="K102" s="399"/>
      <c r="L102" s="399"/>
      <c r="M102" s="399"/>
      <c r="N102" s="399"/>
      <c r="O102" s="399"/>
      <c r="P102" s="399"/>
      <c r="Q102" s="399"/>
      <c r="R102" s="399"/>
      <c r="S102" s="399"/>
      <c r="T102" s="399"/>
      <c r="U102" s="399"/>
      <c r="V102" s="399"/>
      <c r="W102" s="399"/>
      <c r="X102" s="400"/>
      <c r="Y102" s="366" t="str">
        <f>Y42</f>
        <v>区分</v>
      </c>
      <c r="Z102" s="367"/>
      <c r="AA102" s="373">
        <f>AA42</f>
        <v>0</v>
      </c>
      <c r="AB102" s="374"/>
      <c r="AC102" s="375"/>
      <c r="AD102" s="505"/>
      <c r="AE102" s="506"/>
      <c r="AF102" s="419">
        <v>3</v>
      </c>
      <c r="AG102" s="395" t="s">
        <v>9</v>
      </c>
      <c r="AH102" s="396"/>
      <c r="AI102" s="396"/>
      <c r="AJ102" s="396"/>
      <c r="AK102" s="397"/>
      <c r="AL102" s="398" t="str">
        <f>AL42</f>
        <v>センボク　ミツコ</v>
      </c>
      <c r="AM102" s="399"/>
      <c r="AN102" s="399"/>
      <c r="AO102" s="399"/>
      <c r="AP102" s="399"/>
      <c r="AQ102" s="399"/>
      <c r="AR102" s="399"/>
      <c r="AS102" s="399"/>
      <c r="AT102" s="399"/>
      <c r="AU102" s="399"/>
      <c r="AV102" s="399"/>
      <c r="AW102" s="399"/>
      <c r="AX102" s="399"/>
      <c r="AY102" s="399"/>
      <c r="AZ102" s="400"/>
      <c r="BA102" s="366" t="str">
        <f>BA42</f>
        <v>区分</v>
      </c>
      <c r="BB102" s="367"/>
      <c r="BC102" s="373">
        <f>BC42</f>
        <v>0</v>
      </c>
      <c r="BD102" s="374"/>
      <c r="BE102" s="375"/>
      <c r="BF102" s="524"/>
      <c r="BG102" s="525"/>
      <c r="BH102" s="525"/>
      <c r="BI102" s="525"/>
      <c r="BJ102" s="525"/>
      <c r="BK102" s="525"/>
      <c r="BL102" s="525"/>
      <c r="BM102" s="526"/>
    </row>
    <row r="103" spans="1:65" s="1" customFormat="1" ht="33" customHeight="1" x14ac:dyDescent="0.2">
      <c r="B103" s="505"/>
      <c r="C103" s="506"/>
      <c r="D103" s="419"/>
      <c r="E103" s="256" t="s">
        <v>8</v>
      </c>
      <c r="F103" s="257"/>
      <c r="G103" s="257"/>
      <c r="H103" s="257"/>
      <c r="I103" s="258"/>
      <c r="J103" s="259" t="str">
        <f t="shared" si="3"/>
        <v>仙北　一子</v>
      </c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1"/>
      <c r="Y103" s="368"/>
      <c r="Z103" s="369"/>
      <c r="AA103" s="376"/>
      <c r="AB103" s="377"/>
      <c r="AC103" s="378"/>
      <c r="AD103" s="505"/>
      <c r="AE103" s="506"/>
      <c r="AF103" s="419"/>
      <c r="AG103" s="256" t="s">
        <v>8</v>
      </c>
      <c r="AH103" s="257"/>
      <c r="AI103" s="257"/>
      <c r="AJ103" s="257"/>
      <c r="AK103" s="258"/>
      <c r="AL103" s="259" t="str">
        <f>AL43</f>
        <v>仙北　三子</v>
      </c>
      <c r="AM103" s="260"/>
      <c r="AN103" s="260"/>
      <c r="AO103" s="260"/>
      <c r="AP103" s="260"/>
      <c r="AQ103" s="260"/>
      <c r="AR103" s="260"/>
      <c r="AS103" s="260"/>
      <c r="AT103" s="260"/>
      <c r="AU103" s="260"/>
      <c r="AV103" s="260"/>
      <c r="AW103" s="260"/>
      <c r="AX103" s="260"/>
      <c r="AY103" s="260"/>
      <c r="AZ103" s="261"/>
      <c r="BA103" s="368"/>
      <c r="BB103" s="369"/>
      <c r="BC103" s="376"/>
      <c r="BD103" s="377"/>
      <c r="BE103" s="378"/>
      <c r="BF103" s="388" t="s">
        <v>170</v>
      </c>
      <c r="BG103" s="389"/>
      <c r="BH103" s="389"/>
      <c r="BI103" s="389"/>
      <c r="BJ103" s="389"/>
      <c r="BK103" s="389"/>
      <c r="BL103" s="389"/>
      <c r="BM103" s="390"/>
    </row>
    <row r="104" spans="1:65" s="1" customFormat="1" ht="27.75" customHeight="1" x14ac:dyDescent="0.2">
      <c r="B104" s="505"/>
      <c r="C104" s="506"/>
      <c r="D104" s="419"/>
      <c r="E104" s="288" t="s">
        <v>53</v>
      </c>
      <c r="F104" s="289"/>
      <c r="G104" s="289"/>
      <c r="H104" s="289"/>
      <c r="I104" s="290"/>
      <c r="J104" s="489">
        <f t="shared" si="3"/>
        <v>5678</v>
      </c>
      <c r="K104" s="490"/>
      <c r="L104" s="490"/>
      <c r="M104" s="490"/>
      <c r="N104" s="490"/>
      <c r="O104" s="490"/>
      <c r="P104" s="507"/>
      <c r="Q104" s="508">
        <f>Q44</f>
        <v>9012</v>
      </c>
      <c r="R104" s="508"/>
      <c r="S104" s="508"/>
      <c r="T104" s="508"/>
      <c r="U104" s="508"/>
      <c r="V104" s="509"/>
      <c r="W104" s="545">
        <f>W44</f>
        <v>3456</v>
      </c>
      <c r="X104" s="508"/>
      <c r="Y104" s="508"/>
      <c r="Z104" s="508"/>
      <c r="AA104" s="508"/>
      <c r="AB104" s="508"/>
      <c r="AC104" s="546"/>
      <c r="AD104" s="505"/>
      <c r="AE104" s="506"/>
      <c r="AF104" s="419"/>
      <c r="AG104" s="288" t="s">
        <v>53</v>
      </c>
      <c r="AH104" s="289"/>
      <c r="AI104" s="289"/>
      <c r="AJ104" s="289"/>
      <c r="AK104" s="290"/>
      <c r="AL104" s="527">
        <v>9012</v>
      </c>
      <c r="AM104" s="528"/>
      <c r="AN104" s="528"/>
      <c r="AO104" s="528"/>
      <c r="AP104" s="528"/>
      <c r="AQ104" s="528"/>
      <c r="AR104" s="529"/>
      <c r="AS104" s="392">
        <v>3456</v>
      </c>
      <c r="AT104" s="392"/>
      <c r="AU104" s="392"/>
      <c r="AV104" s="392"/>
      <c r="AW104" s="392"/>
      <c r="AX104" s="394"/>
      <c r="AY104" s="391">
        <v>7890</v>
      </c>
      <c r="AZ104" s="392"/>
      <c r="BA104" s="392"/>
      <c r="BB104" s="392"/>
      <c r="BC104" s="392"/>
      <c r="BD104" s="392"/>
      <c r="BE104" s="393"/>
      <c r="BF104" s="379"/>
      <c r="BG104" s="380"/>
      <c r="BH104" s="380"/>
      <c r="BI104" s="380"/>
      <c r="BJ104" s="380"/>
      <c r="BK104" s="380"/>
      <c r="BL104" s="380"/>
      <c r="BM104" s="381"/>
    </row>
    <row r="105" spans="1:65" s="1" customFormat="1" ht="15.75" customHeight="1" x14ac:dyDescent="0.2">
      <c r="B105" s="505"/>
      <c r="C105" s="506"/>
      <c r="D105" s="419">
        <v>4</v>
      </c>
      <c r="E105" s="395" t="s">
        <v>58</v>
      </c>
      <c r="F105" s="396"/>
      <c r="G105" s="396"/>
      <c r="H105" s="396"/>
      <c r="I105" s="397"/>
      <c r="J105" s="398" t="str">
        <f t="shared" si="3"/>
        <v>センボク　ツギコ</v>
      </c>
      <c r="K105" s="399"/>
      <c r="L105" s="399"/>
      <c r="M105" s="399"/>
      <c r="N105" s="399"/>
      <c r="O105" s="399"/>
      <c r="P105" s="399"/>
      <c r="Q105" s="399"/>
      <c r="R105" s="399"/>
      <c r="S105" s="399"/>
      <c r="T105" s="399"/>
      <c r="U105" s="399"/>
      <c r="V105" s="399"/>
      <c r="W105" s="399"/>
      <c r="X105" s="400"/>
      <c r="Y105" s="366" t="str">
        <f>Y45</f>
        <v>区分</v>
      </c>
      <c r="Z105" s="367"/>
      <c r="AA105" s="373">
        <f>AA45</f>
        <v>0</v>
      </c>
      <c r="AB105" s="374"/>
      <c r="AC105" s="375"/>
      <c r="AD105" s="505"/>
      <c r="AE105" s="506"/>
      <c r="AF105" s="419">
        <v>4</v>
      </c>
      <c r="AG105" s="395" t="s">
        <v>9</v>
      </c>
      <c r="AH105" s="396"/>
      <c r="AI105" s="396"/>
      <c r="AJ105" s="396"/>
      <c r="AK105" s="397"/>
      <c r="AL105" s="398" t="str">
        <f>AL45</f>
        <v>センボク　ヨツコ</v>
      </c>
      <c r="AM105" s="399"/>
      <c r="AN105" s="399"/>
      <c r="AO105" s="399"/>
      <c r="AP105" s="399"/>
      <c r="AQ105" s="399"/>
      <c r="AR105" s="399"/>
      <c r="AS105" s="399"/>
      <c r="AT105" s="399"/>
      <c r="AU105" s="399"/>
      <c r="AV105" s="399"/>
      <c r="AW105" s="399"/>
      <c r="AX105" s="399"/>
      <c r="AY105" s="399"/>
      <c r="AZ105" s="400"/>
      <c r="BA105" s="366" t="str">
        <f>BA45</f>
        <v>区分</v>
      </c>
      <c r="BB105" s="367"/>
      <c r="BC105" s="373">
        <f>BC45</f>
        <v>0</v>
      </c>
      <c r="BD105" s="374"/>
      <c r="BE105" s="375"/>
      <c r="BF105" s="382"/>
      <c r="BG105" s="383"/>
      <c r="BH105" s="383"/>
      <c r="BI105" s="383"/>
      <c r="BJ105" s="383"/>
      <c r="BK105" s="383"/>
      <c r="BL105" s="383"/>
      <c r="BM105" s="384"/>
    </row>
    <row r="106" spans="1:65" s="1" customFormat="1" ht="33" customHeight="1" x14ac:dyDescent="0.2">
      <c r="B106" s="505"/>
      <c r="C106" s="506"/>
      <c r="D106" s="419"/>
      <c r="E106" s="256" t="s">
        <v>8</v>
      </c>
      <c r="F106" s="257"/>
      <c r="G106" s="257"/>
      <c r="H106" s="257"/>
      <c r="I106" s="258"/>
      <c r="J106" s="259" t="str">
        <f t="shared" si="3"/>
        <v>仙北　次子</v>
      </c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1"/>
      <c r="Y106" s="368"/>
      <c r="Z106" s="369"/>
      <c r="AA106" s="376"/>
      <c r="AB106" s="377"/>
      <c r="AC106" s="378"/>
      <c r="AD106" s="505"/>
      <c r="AE106" s="506"/>
      <c r="AF106" s="419"/>
      <c r="AG106" s="256" t="s">
        <v>8</v>
      </c>
      <c r="AH106" s="257"/>
      <c r="AI106" s="257"/>
      <c r="AJ106" s="257"/>
      <c r="AK106" s="258"/>
      <c r="AL106" s="259" t="str">
        <f>AL46</f>
        <v>仙北　四子</v>
      </c>
      <c r="AM106" s="260"/>
      <c r="AN106" s="260"/>
      <c r="AO106" s="260"/>
      <c r="AP106" s="260"/>
      <c r="AQ106" s="260"/>
      <c r="AR106" s="260"/>
      <c r="AS106" s="260"/>
      <c r="AT106" s="260"/>
      <c r="AU106" s="260"/>
      <c r="AV106" s="260"/>
      <c r="AW106" s="260"/>
      <c r="AX106" s="260"/>
      <c r="AY106" s="260"/>
      <c r="AZ106" s="261"/>
      <c r="BA106" s="368"/>
      <c r="BB106" s="369"/>
      <c r="BC106" s="376"/>
      <c r="BD106" s="377"/>
      <c r="BE106" s="378"/>
      <c r="BF106" s="382"/>
      <c r="BG106" s="383"/>
      <c r="BH106" s="383"/>
      <c r="BI106" s="383"/>
      <c r="BJ106" s="383"/>
      <c r="BK106" s="383"/>
      <c r="BL106" s="383"/>
      <c r="BM106" s="384"/>
    </row>
    <row r="107" spans="1:65" s="1" customFormat="1" ht="27.75" customHeight="1" thickBot="1" x14ac:dyDescent="0.25">
      <c r="B107" s="505"/>
      <c r="C107" s="506"/>
      <c r="D107" s="481"/>
      <c r="E107" s="288" t="s">
        <v>53</v>
      </c>
      <c r="F107" s="289"/>
      <c r="G107" s="289"/>
      <c r="H107" s="289"/>
      <c r="I107" s="290"/>
      <c r="J107" s="489">
        <f t="shared" si="3"/>
        <v>6789</v>
      </c>
      <c r="K107" s="490"/>
      <c r="L107" s="490"/>
      <c r="M107" s="490"/>
      <c r="N107" s="491"/>
      <c r="O107" s="491"/>
      <c r="P107" s="492"/>
      <c r="Q107" s="493">
        <f>Q47</f>
        <v>123</v>
      </c>
      <c r="R107" s="493"/>
      <c r="S107" s="493"/>
      <c r="T107" s="493"/>
      <c r="U107" s="493"/>
      <c r="V107" s="494"/>
      <c r="W107" s="495">
        <f>W47</f>
        <v>4567</v>
      </c>
      <c r="X107" s="493"/>
      <c r="Y107" s="493"/>
      <c r="Z107" s="493"/>
      <c r="AA107" s="493"/>
      <c r="AB107" s="493"/>
      <c r="AC107" s="496"/>
      <c r="AD107" s="505"/>
      <c r="AE107" s="506"/>
      <c r="AF107" s="481"/>
      <c r="AG107" s="497" t="s">
        <v>53</v>
      </c>
      <c r="AH107" s="498"/>
      <c r="AI107" s="498"/>
      <c r="AJ107" s="498"/>
      <c r="AK107" s="499"/>
      <c r="AL107" s="500">
        <v>123</v>
      </c>
      <c r="AM107" s="501"/>
      <c r="AN107" s="501"/>
      <c r="AO107" s="501"/>
      <c r="AP107" s="501"/>
      <c r="AQ107" s="501"/>
      <c r="AR107" s="502"/>
      <c r="AS107" s="392">
        <v>123</v>
      </c>
      <c r="AT107" s="392"/>
      <c r="AU107" s="392"/>
      <c r="AV107" s="392"/>
      <c r="AW107" s="392"/>
      <c r="AX107" s="394"/>
      <c r="AY107" s="391">
        <v>123</v>
      </c>
      <c r="AZ107" s="392"/>
      <c r="BA107" s="392"/>
      <c r="BB107" s="392"/>
      <c r="BC107" s="392"/>
      <c r="BD107" s="392"/>
      <c r="BE107" s="393"/>
      <c r="BF107" s="385"/>
      <c r="BG107" s="386"/>
      <c r="BH107" s="386"/>
      <c r="BI107" s="386"/>
      <c r="BJ107" s="386"/>
      <c r="BK107" s="386"/>
      <c r="BL107" s="386"/>
      <c r="BM107" s="387"/>
    </row>
    <row r="108" spans="1:65" s="1" customFormat="1" ht="15.75" customHeight="1" x14ac:dyDescent="0.2">
      <c r="B108" s="482" t="s">
        <v>59</v>
      </c>
      <c r="C108" s="460"/>
      <c r="D108" s="483"/>
      <c r="E108" s="429" t="s">
        <v>60</v>
      </c>
      <c r="F108" s="429"/>
      <c r="G108" s="244" t="s">
        <v>61</v>
      </c>
      <c r="H108" s="429"/>
      <c r="I108" s="244" t="s">
        <v>62</v>
      </c>
      <c r="J108" s="245"/>
      <c r="K108" s="244" t="s">
        <v>63</v>
      </c>
      <c r="L108" s="429"/>
      <c r="M108" s="429"/>
      <c r="N108" s="487" t="s">
        <v>64</v>
      </c>
      <c r="O108" s="488"/>
      <c r="P108" s="488"/>
      <c r="Q108" s="488"/>
      <c r="R108" s="488"/>
      <c r="S108" s="488"/>
      <c r="T108" s="459" t="s">
        <v>65</v>
      </c>
      <c r="U108" s="460"/>
      <c r="V108" s="461"/>
      <c r="W108" s="459" t="s">
        <v>155</v>
      </c>
      <c r="X108" s="460"/>
      <c r="Y108" s="461"/>
      <c r="Z108" s="459" t="s">
        <v>66</v>
      </c>
      <c r="AA108" s="461"/>
      <c r="AB108" s="453"/>
      <c r="AC108" s="454"/>
      <c r="AD108" s="462" t="s">
        <v>149</v>
      </c>
      <c r="AE108" s="463"/>
      <c r="AF108" s="463"/>
      <c r="AG108" s="463"/>
      <c r="AH108" s="463"/>
      <c r="AI108" s="463"/>
      <c r="AJ108" s="463"/>
      <c r="AK108" s="463"/>
      <c r="AL108" s="463"/>
      <c r="AM108" s="463"/>
      <c r="AN108" s="463"/>
      <c r="AO108" s="463"/>
      <c r="AP108" s="463"/>
      <c r="AQ108" s="463"/>
      <c r="AR108" s="464"/>
      <c r="AS108" s="251" t="s">
        <v>67</v>
      </c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2"/>
    </row>
    <row r="109" spans="1:65" s="1" customFormat="1" ht="15.75" customHeight="1" x14ac:dyDescent="0.2">
      <c r="B109" s="430"/>
      <c r="C109" s="431"/>
      <c r="D109" s="484"/>
      <c r="E109" s="431"/>
      <c r="F109" s="431"/>
      <c r="G109" s="246"/>
      <c r="H109" s="431"/>
      <c r="I109" s="246"/>
      <c r="J109" s="247"/>
      <c r="K109" s="246"/>
      <c r="L109" s="431"/>
      <c r="M109" s="431"/>
      <c r="N109" s="428" t="s">
        <v>68</v>
      </c>
      <c r="O109" s="429"/>
      <c r="P109" s="245"/>
      <c r="Q109" s="244" t="s">
        <v>23</v>
      </c>
      <c r="R109" s="429"/>
      <c r="S109" s="245"/>
      <c r="T109" s="246"/>
      <c r="U109" s="431"/>
      <c r="V109" s="247"/>
      <c r="W109" s="246"/>
      <c r="X109" s="431"/>
      <c r="Y109" s="247"/>
      <c r="Z109" s="246"/>
      <c r="AA109" s="247"/>
      <c r="AB109" s="455"/>
      <c r="AC109" s="456"/>
      <c r="AD109" s="465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4"/>
      <c r="AP109" s="254"/>
      <c r="AQ109" s="254"/>
      <c r="AR109" s="466"/>
      <c r="AS109" s="254"/>
      <c r="AT109" s="254"/>
      <c r="AU109" s="254"/>
      <c r="AV109" s="254"/>
      <c r="AW109" s="254"/>
      <c r="AX109" s="254"/>
      <c r="AY109" s="254"/>
      <c r="AZ109" s="254"/>
      <c r="BA109" s="254"/>
      <c r="BB109" s="254"/>
      <c r="BC109" s="254"/>
      <c r="BD109" s="254"/>
      <c r="BE109" s="254"/>
      <c r="BF109" s="254"/>
      <c r="BG109" s="254"/>
      <c r="BH109" s="254"/>
      <c r="BI109" s="254"/>
      <c r="BJ109" s="254"/>
      <c r="BK109" s="254"/>
      <c r="BL109" s="254"/>
      <c r="BM109" s="255"/>
    </row>
    <row r="110" spans="1:65" s="1" customFormat="1" ht="15.75" customHeight="1" x14ac:dyDescent="0.2">
      <c r="B110" s="430"/>
      <c r="C110" s="431"/>
      <c r="D110" s="484"/>
      <c r="E110" s="431"/>
      <c r="F110" s="431"/>
      <c r="G110" s="246"/>
      <c r="H110" s="431"/>
      <c r="I110" s="246"/>
      <c r="J110" s="247"/>
      <c r="K110" s="246"/>
      <c r="L110" s="431"/>
      <c r="M110" s="431"/>
      <c r="N110" s="430"/>
      <c r="O110" s="431"/>
      <c r="P110" s="247"/>
      <c r="Q110" s="246"/>
      <c r="R110" s="431"/>
      <c r="S110" s="247"/>
      <c r="T110" s="246"/>
      <c r="U110" s="431"/>
      <c r="V110" s="247"/>
      <c r="W110" s="246"/>
      <c r="X110" s="431"/>
      <c r="Y110" s="247"/>
      <c r="Z110" s="246"/>
      <c r="AA110" s="247"/>
      <c r="AB110" s="455"/>
      <c r="AC110" s="456"/>
      <c r="AD110" s="510" t="s">
        <v>69</v>
      </c>
      <c r="AE110" s="251"/>
      <c r="AF110" s="252"/>
      <c r="AG110" s="250" t="s">
        <v>70</v>
      </c>
      <c r="AH110" s="251"/>
      <c r="AI110" s="252"/>
      <c r="AJ110" s="250" t="s">
        <v>71</v>
      </c>
      <c r="AK110" s="251"/>
      <c r="AL110" s="252"/>
      <c r="AM110" s="250" t="s">
        <v>72</v>
      </c>
      <c r="AN110" s="251"/>
      <c r="AO110" s="252"/>
      <c r="AP110" s="250" t="s">
        <v>73</v>
      </c>
      <c r="AQ110" s="251"/>
      <c r="AR110" s="486"/>
      <c r="AS110" s="401" t="s">
        <v>156</v>
      </c>
      <c r="AT110" s="402"/>
      <c r="AU110" s="402"/>
      <c r="AV110" s="402"/>
      <c r="AW110" s="402"/>
      <c r="AX110" s="402"/>
      <c r="AY110" s="402"/>
      <c r="AZ110" s="402"/>
      <c r="BA110" s="402"/>
      <c r="BB110" s="402"/>
      <c r="BC110" s="402"/>
      <c r="BD110" s="403"/>
      <c r="BE110" s="250" t="s">
        <v>71</v>
      </c>
      <c r="BF110" s="251"/>
      <c r="BG110" s="252"/>
      <c r="BH110" s="250" t="s">
        <v>72</v>
      </c>
      <c r="BI110" s="251"/>
      <c r="BJ110" s="252"/>
      <c r="BK110" s="250" t="s">
        <v>73</v>
      </c>
      <c r="BL110" s="251"/>
      <c r="BM110" s="252"/>
    </row>
    <row r="111" spans="1:65" s="1" customFormat="1" ht="15.75" customHeight="1" x14ac:dyDescent="0.2">
      <c r="B111" s="432"/>
      <c r="C111" s="433"/>
      <c r="D111" s="485"/>
      <c r="E111" s="433"/>
      <c r="F111" s="433"/>
      <c r="G111" s="248"/>
      <c r="H111" s="433"/>
      <c r="I111" s="248"/>
      <c r="J111" s="249"/>
      <c r="K111" s="248"/>
      <c r="L111" s="433"/>
      <c r="M111" s="433"/>
      <c r="N111" s="432"/>
      <c r="O111" s="433"/>
      <c r="P111" s="249"/>
      <c r="Q111" s="248"/>
      <c r="R111" s="433"/>
      <c r="S111" s="249"/>
      <c r="T111" s="248"/>
      <c r="U111" s="433"/>
      <c r="V111" s="249"/>
      <c r="W111" s="248"/>
      <c r="X111" s="433"/>
      <c r="Y111" s="249"/>
      <c r="Z111" s="248"/>
      <c r="AA111" s="249"/>
      <c r="AB111" s="455"/>
      <c r="AC111" s="456"/>
      <c r="AD111" s="465"/>
      <c r="AE111" s="254"/>
      <c r="AF111" s="255"/>
      <c r="AG111" s="253"/>
      <c r="AH111" s="254"/>
      <c r="AI111" s="255"/>
      <c r="AJ111" s="253"/>
      <c r="AK111" s="254"/>
      <c r="AL111" s="255"/>
      <c r="AM111" s="253"/>
      <c r="AN111" s="254"/>
      <c r="AO111" s="255"/>
      <c r="AP111" s="253"/>
      <c r="AQ111" s="254"/>
      <c r="AR111" s="466"/>
      <c r="AS111" s="404"/>
      <c r="AT111" s="405"/>
      <c r="AU111" s="405"/>
      <c r="AV111" s="405"/>
      <c r="AW111" s="405"/>
      <c r="AX111" s="405"/>
      <c r="AY111" s="405"/>
      <c r="AZ111" s="405"/>
      <c r="BA111" s="405"/>
      <c r="BB111" s="405"/>
      <c r="BC111" s="405"/>
      <c r="BD111" s="406"/>
      <c r="BE111" s="253"/>
      <c r="BF111" s="254"/>
      <c r="BG111" s="255"/>
      <c r="BH111" s="253"/>
      <c r="BI111" s="254"/>
      <c r="BJ111" s="255"/>
      <c r="BK111" s="253"/>
      <c r="BL111" s="254"/>
      <c r="BM111" s="255"/>
    </row>
    <row r="112" spans="1:65" s="1" customFormat="1" ht="38.25" customHeight="1" thickBot="1" x14ac:dyDescent="0.25">
      <c r="A112" s="441" t="s">
        <v>89</v>
      </c>
      <c r="B112" s="440">
        <f>B52</f>
        <v>0</v>
      </c>
      <c r="C112" s="371"/>
      <c r="D112" s="443"/>
      <c r="E112" s="444">
        <f>E52</f>
        <v>0</v>
      </c>
      <c r="F112" s="444"/>
      <c r="G112" s="445">
        <f>G52</f>
        <v>0</v>
      </c>
      <c r="H112" s="444"/>
      <c r="I112" s="445">
        <f>I52</f>
        <v>0</v>
      </c>
      <c r="J112" s="446"/>
      <c r="K112" s="447">
        <f>K52</f>
        <v>0</v>
      </c>
      <c r="L112" s="448"/>
      <c r="M112" s="448"/>
      <c r="N112" s="449">
        <f>N52</f>
        <v>0</v>
      </c>
      <c r="O112" s="439"/>
      <c r="P112" s="439"/>
      <c r="Q112" s="439">
        <f>Q52</f>
        <v>0</v>
      </c>
      <c r="R112" s="439"/>
      <c r="S112" s="439"/>
      <c r="T112" s="439">
        <f>T52</f>
        <v>0</v>
      </c>
      <c r="U112" s="439"/>
      <c r="V112" s="439"/>
      <c r="W112" s="439">
        <f>W52</f>
        <v>0</v>
      </c>
      <c r="X112" s="439"/>
      <c r="Y112" s="439"/>
      <c r="Z112" s="370">
        <f>Z52</f>
        <v>0</v>
      </c>
      <c r="AA112" s="372"/>
      <c r="AB112" s="457"/>
      <c r="AC112" s="458"/>
      <c r="AD112" s="440" t="str">
        <f>AD52</f>
        <v>○</v>
      </c>
      <c r="AE112" s="371"/>
      <c r="AF112" s="372"/>
      <c r="AG112" s="370">
        <f>AG52</f>
        <v>0</v>
      </c>
      <c r="AH112" s="371"/>
      <c r="AI112" s="372"/>
      <c r="AJ112" s="435">
        <f>AJ52</f>
        <v>7</v>
      </c>
      <c r="AK112" s="436"/>
      <c r="AL112" s="437"/>
      <c r="AM112" s="435">
        <f>AM52</f>
        <v>4</v>
      </c>
      <c r="AN112" s="436"/>
      <c r="AO112" s="437"/>
      <c r="AP112" s="435">
        <f>AP52</f>
        <v>1</v>
      </c>
      <c r="AQ112" s="436"/>
      <c r="AR112" s="438"/>
      <c r="AS112" s="407" t="str">
        <f>AS52</f>
        <v>昭和</v>
      </c>
      <c r="AT112" s="408"/>
      <c r="AU112" s="408"/>
      <c r="AV112" s="408"/>
      <c r="AW112" s="408"/>
      <c r="AX112" s="408"/>
      <c r="AY112" s="408"/>
      <c r="AZ112" s="408"/>
      <c r="BA112" s="408"/>
      <c r="BB112" s="408"/>
      <c r="BC112" s="408"/>
      <c r="BD112" s="409"/>
      <c r="BE112" s="427">
        <f>BE52</f>
        <v>40</v>
      </c>
      <c r="BF112" s="408"/>
      <c r="BG112" s="409"/>
      <c r="BH112" s="427">
        <f>BH52</f>
        <v>1</v>
      </c>
      <c r="BI112" s="408"/>
      <c r="BJ112" s="409"/>
      <c r="BK112" s="427">
        <f>BK52</f>
        <v>1</v>
      </c>
      <c r="BL112" s="408"/>
      <c r="BM112" s="409"/>
    </row>
    <row r="113" spans="1:66" s="1" customFormat="1" ht="34.5" customHeight="1" x14ac:dyDescent="0.2">
      <c r="A113" s="442"/>
      <c r="B113" s="467" t="s">
        <v>90</v>
      </c>
      <c r="C113" s="468"/>
      <c r="D113" s="471" t="s">
        <v>77</v>
      </c>
      <c r="E113" s="472"/>
      <c r="F113" s="472"/>
      <c r="G113" s="472"/>
      <c r="H113" s="472"/>
      <c r="I113" s="472"/>
      <c r="J113" s="473"/>
      <c r="K113" s="474">
        <f>K53</f>
        <v>1</v>
      </c>
      <c r="L113" s="475"/>
      <c r="M113" s="476">
        <f>M53</f>
        <v>2345</v>
      </c>
      <c r="N113" s="477"/>
      <c r="O113" s="477"/>
      <c r="P113" s="477"/>
      <c r="Q113" s="477"/>
      <c r="R113" s="477"/>
      <c r="S113" s="477"/>
      <c r="T113" s="478"/>
      <c r="U113" s="480">
        <f>U53</f>
        <v>6789</v>
      </c>
      <c r="V113" s="477"/>
      <c r="W113" s="477"/>
      <c r="X113" s="477"/>
      <c r="Y113" s="477"/>
      <c r="Z113" s="477"/>
      <c r="AA113" s="477"/>
      <c r="AB113" s="478"/>
      <c r="AC113" s="450">
        <f>AC53</f>
        <v>123</v>
      </c>
      <c r="AD113" s="451"/>
      <c r="AE113" s="451"/>
      <c r="AF113" s="451"/>
      <c r="AG113" s="451"/>
      <c r="AH113" s="451"/>
      <c r="AI113" s="451"/>
      <c r="AJ113" s="452"/>
      <c r="AK113" s="66" t="s">
        <v>78</v>
      </c>
      <c r="AL113" s="67"/>
      <c r="AM113" s="67"/>
      <c r="AN113" s="67"/>
      <c r="AO113" s="67"/>
      <c r="AP113" s="67"/>
      <c r="AQ113" s="67"/>
      <c r="AR113" s="67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2"/>
      <c r="BF113" s="32"/>
      <c r="BG113" s="32"/>
      <c r="BH113" s="32"/>
      <c r="BI113" s="32"/>
      <c r="BJ113" s="32"/>
      <c r="BK113" s="32"/>
      <c r="BL113" s="32"/>
      <c r="BM113" s="33"/>
    </row>
    <row r="114" spans="1:66" s="1" customFormat="1" ht="47.25" customHeight="1" x14ac:dyDescent="0.2">
      <c r="A114" s="442"/>
      <c r="B114" s="467"/>
      <c r="C114" s="468"/>
      <c r="D114" s="479" t="s">
        <v>80</v>
      </c>
      <c r="E114" s="472"/>
      <c r="F114" s="472"/>
      <c r="G114" s="472"/>
      <c r="H114" s="472"/>
      <c r="I114" s="472"/>
      <c r="J114" s="473"/>
      <c r="K114" s="424" t="str">
        <f>K54</f>
        <v>仙北市田沢湖生保内字宮ノ後３０番地</v>
      </c>
      <c r="L114" s="425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25"/>
      <c r="X114" s="425"/>
      <c r="Y114" s="425"/>
      <c r="Z114" s="425"/>
      <c r="AA114" s="425"/>
      <c r="AB114" s="425"/>
      <c r="AC114" s="425"/>
      <c r="AD114" s="425"/>
      <c r="AE114" s="425"/>
      <c r="AF114" s="425"/>
      <c r="AG114" s="425"/>
      <c r="AH114" s="425"/>
      <c r="AI114" s="425"/>
      <c r="AJ114" s="425"/>
      <c r="AK114" s="425"/>
      <c r="AL114" s="425"/>
      <c r="AM114" s="425"/>
      <c r="AN114" s="425"/>
      <c r="AO114" s="425"/>
      <c r="AP114" s="425"/>
      <c r="AQ114" s="425"/>
      <c r="AR114" s="425"/>
      <c r="AS114" s="425"/>
      <c r="AT114" s="425"/>
      <c r="AU114" s="425"/>
      <c r="AV114" s="425"/>
      <c r="AW114" s="425"/>
      <c r="AX114" s="425"/>
      <c r="AY114" s="425"/>
      <c r="AZ114" s="425"/>
      <c r="BA114" s="425"/>
      <c r="BB114" s="425"/>
      <c r="BC114" s="425"/>
      <c r="BD114" s="425"/>
      <c r="BE114" s="425"/>
      <c r="BF114" s="425"/>
      <c r="BG114" s="425"/>
      <c r="BH114" s="425"/>
      <c r="BI114" s="425"/>
      <c r="BJ114" s="425"/>
      <c r="BK114" s="425"/>
      <c r="BL114" s="425"/>
      <c r="BM114" s="426"/>
      <c r="BN114" s="8"/>
    </row>
    <row r="115" spans="1:66" s="1" customFormat="1" ht="33.75" customHeight="1" x14ac:dyDescent="0.2">
      <c r="A115" s="442"/>
      <c r="B115" s="469"/>
      <c r="C115" s="470"/>
      <c r="D115" s="479" t="s">
        <v>91</v>
      </c>
      <c r="E115" s="472"/>
      <c r="F115" s="472"/>
      <c r="G115" s="472"/>
      <c r="H115" s="472"/>
      <c r="I115" s="472"/>
      <c r="J115" s="473"/>
      <c r="K115" s="424" t="str">
        <f>K55</f>
        <v>　仙北市役所　仙北市長　仙北一朗</v>
      </c>
      <c r="L115" s="425"/>
      <c r="M115" s="425"/>
      <c r="N115" s="425"/>
      <c r="O115" s="425"/>
      <c r="P115" s="425"/>
      <c r="Q115" s="425"/>
      <c r="R115" s="425"/>
      <c r="S115" s="425"/>
      <c r="T115" s="425"/>
      <c r="U115" s="425"/>
      <c r="V115" s="425"/>
      <c r="W115" s="425"/>
      <c r="X115" s="425"/>
      <c r="Y115" s="425"/>
      <c r="Z115" s="425"/>
      <c r="AA115" s="425"/>
      <c r="AB115" s="425"/>
      <c r="AC115" s="425"/>
      <c r="AD115" s="425"/>
      <c r="AE115" s="425"/>
      <c r="AF115" s="425"/>
      <c r="AG115" s="425"/>
      <c r="AH115" s="425"/>
      <c r="AI115" s="425"/>
      <c r="AJ115" s="425"/>
      <c r="AK115" s="425"/>
      <c r="AL115" s="425"/>
      <c r="AM115" s="425"/>
      <c r="AN115" s="425"/>
      <c r="AO115" s="425"/>
      <c r="AP115" s="425"/>
      <c r="AQ115" s="425"/>
      <c r="AR115" s="425"/>
      <c r="AS115" s="425"/>
      <c r="AT115" s="425"/>
      <c r="AU115" s="425"/>
      <c r="AV115" s="434" t="s">
        <v>82</v>
      </c>
      <c r="AW115" s="434"/>
      <c r="AX115" s="434"/>
      <c r="AY115" s="411" t="str">
        <f>AY55</f>
        <v>0187-43-1117</v>
      </c>
      <c r="AZ115" s="411"/>
      <c r="BA115" s="411"/>
      <c r="BB115" s="411"/>
      <c r="BC115" s="411"/>
      <c r="BD115" s="411"/>
      <c r="BE115" s="411"/>
      <c r="BF115" s="411"/>
      <c r="BG115" s="411"/>
      <c r="BH115" s="411"/>
      <c r="BI115" s="411"/>
      <c r="BJ115" s="411"/>
      <c r="BK115" s="411"/>
      <c r="BL115" s="411"/>
      <c r="BM115" s="412"/>
      <c r="BN115" s="62"/>
    </row>
    <row r="116" spans="1:66" ht="20.25" customHeight="1" x14ac:dyDescent="0.2">
      <c r="B116" s="365" t="s">
        <v>167</v>
      </c>
      <c r="C116" s="365"/>
      <c r="D116" s="365"/>
      <c r="E116" s="365"/>
      <c r="F116" s="365"/>
      <c r="G116" s="365"/>
      <c r="H116" s="365"/>
      <c r="I116" s="365"/>
      <c r="J116" s="365"/>
      <c r="K116" s="365"/>
      <c r="L116" s="365"/>
      <c r="M116" s="365"/>
      <c r="N116" s="365"/>
      <c r="O116" s="365"/>
      <c r="P116" s="365"/>
      <c r="Q116" s="365"/>
      <c r="R116" s="365"/>
      <c r="S116" s="365"/>
      <c r="T116" s="365"/>
      <c r="U116" s="365"/>
      <c r="V116" s="365"/>
      <c r="W116" s="365"/>
      <c r="X116" s="365"/>
      <c r="Y116" s="365"/>
      <c r="Z116" s="365"/>
      <c r="AA116" s="365"/>
      <c r="AB116" s="365"/>
      <c r="AC116" s="365"/>
      <c r="AD116" s="365"/>
      <c r="AE116" s="365"/>
      <c r="AF116" s="365"/>
      <c r="AG116" s="365"/>
      <c r="AH116" s="365"/>
      <c r="AI116" s="365"/>
      <c r="AJ116" s="365"/>
      <c r="AK116" s="365"/>
      <c r="AL116" s="365"/>
      <c r="AM116" s="365"/>
      <c r="AN116" s="365"/>
      <c r="AO116" s="365"/>
      <c r="AP116" s="365"/>
      <c r="AQ116" s="365"/>
      <c r="AR116" s="365"/>
      <c r="AS116" s="365"/>
      <c r="AT116" s="365"/>
      <c r="AU116" s="365"/>
      <c r="AV116" s="365"/>
      <c r="AW116" s="365"/>
      <c r="AX116" s="365"/>
      <c r="AY116" s="365"/>
      <c r="AZ116" s="365"/>
      <c r="BA116" s="365"/>
      <c r="BB116" s="365"/>
      <c r="BC116" s="365"/>
      <c r="BD116" s="365"/>
      <c r="BE116" s="365"/>
      <c r="BF116" s="365"/>
      <c r="BG116" s="365"/>
      <c r="BH116" s="365"/>
      <c r="BI116" s="365"/>
      <c r="BJ116" s="365"/>
      <c r="BK116" s="365"/>
      <c r="BL116" s="365"/>
      <c r="BM116" s="365"/>
    </row>
  </sheetData>
  <sheetProtection algorithmName="SHA-512" hashValue="YEDZAAjIJ75AQtsrF72VAWH0+4uU9jhGdATZ+7UJOLNjouldTtBtIlATiyW+XVI9FjeQeckm8kZEQNakUZ4ukg==" saltValue="Sbwqf+9lq+vvZmoVQlWVdA==" spinCount="100000" sheet="1" objects="1" scenarios="1"/>
  <mergeCells count="908">
    <mergeCell ref="BB95:BG95"/>
    <mergeCell ref="BH95:BL95"/>
    <mergeCell ref="BH35:BL35"/>
    <mergeCell ref="CO36:CQ37"/>
    <mergeCell ref="CR36:CS47"/>
    <mergeCell ref="BS38:CQ38"/>
    <mergeCell ref="BS39:BW39"/>
    <mergeCell ref="BX39:CL39"/>
    <mergeCell ref="CM39:CN40"/>
    <mergeCell ref="CO39:CQ40"/>
    <mergeCell ref="BF37:BM42"/>
    <mergeCell ref="BC36:BE37"/>
    <mergeCell ref="BF43:BM47"/>
    <mergeCell ref="BS35:CQ35"/>
    <mergeCell ref="AL44:BE44"/>
    <mergeCell ref="BC45:BE46"/>
    <mergeCell ref="BR45:BR47"/>
    <mergeCell ref="AS50:BD51"/>
    <mergeCell ref="BA45:BB46"/>
    <mergeCell ref="AY55:BM55"/>
    <mergeCell ref="BP53:BQ55"/>
    <mergeCell ref="BR53:EA53"/>
    <mergeCell ref="K54:BM54"/>
    <mergeCell ref="BR54:BX54"/>
    <mergeCell ref="BB93:BG94"/>
    <mergeCell ref="AV94:BA94"/>
    <mergeCell ref="Q2:U2"/>
    <mergeCell ref="V2:Y2"/>
    <mergeCell ref="CE2:CI2"/>
    <mergeCell ref="B8:M8"/>
    <mergeCell ref="N8:Z8"/>
    <mergeCell ref="AA8:AM8"/>
    <mergeCell ref="B9:M10"/>
    <mergeCell ref="BP9:CA10"/>
    <mergeCell ref="N10:Z10"/>
    <mergeCell ref="AA10:AM10"/>
    <mergeCell ref="AN10:AZ10"/>
    <mergeCell ref="B3:E7"/>
    <mergeCell ref="F3:G7"/>
    <mergeCell ref="BD6:BM6"/>
    <mergeCell ref="BA10:BM10"/>
    <mergeCell ref="CB10:CN10"/>
    <mergeCell ref="BX36:CL36"/>
    <mergeCell ref="CM36:CN37"/>
    <mergeCell ref="BX40:CL40"/>
    <mergeCell ref="BX45:CL45"/>
    <mergeCell ref="BX42:CL42"/>
    <mergeCell ref="CM42:CN43"/>
    <mergeCell ref="CJ2:CM2"/>
    <mergeCell ref="DR6:EA6"/>
    <mergeCell ref="DB8:DN8"/>
    <mergeCell ref="BP3:BS7"/>
    <mergeCell ref="BT3:BU7"/>
    <mergeCell ref="AO4:AU4"/>
    <mergeCell ref="AV4:BA4"/>
    <mergeCell ref="AO3:AU3"/>
    <mergeCell ref="AV3:BM3"/>
    <mergeCell ref="AO6:AP7"/>
    <mergeCell ref="AV6:BC6"/>
    <mergeCell ref="BB4:BG4"/>
    <mergeCell ref="BH4:BM4"/>
    <mergeCell ref="AO5:AU5"/>
    <mergeCell ref="AV5:BM5"/>
    <mergeCell ref="AN8:AZ8"/>
    <mergeCell ref="DO8:EA8"/>
    <mergeCell ref="BA8:BM8"/>
    <mergeCell ref="BP8:CA8"/>
    <mergeCell ref="CB8:CN8"/>
    <mergeCell ref="CO8:DA8"/>
    <mergeCell ref="DR7:EA7"/>
    <mergeCell ref="DJ7:DQ7"/>
    <mergeCell ref="AV7:BC7"/>
    <mergeCell ref="DC6:DD7"/>
    <mergeCell ref="BD7:BM7"/>
    <mergeCell ref="DC3:DI3"/>
    <mergeCell ref="DC4:EA4"/>
    <mergeCell ref="DC5:DI5"/>
    <mergeCell ref="DJ5:EA5"/>
    <mergeCell ref="DJ6:DQ6"/>
    <mergeCell ref="DJ3:EA3"/>
    <mergeCell ref="H3:AN7"/>
    <mergeCell ref="BV3:DB7"/>
    <mergeCell ref="BJ11:BM13"/>
    <mergeCell ref="K11:T13"/>
    <mergeCell ref="K15:T17"/>
    <mergeCell ref="AZ11:BI12"/>
    <mergeCell ref="BC15:BE17"/>
    <mergeCell ref="AZ15:BB17"/>
    <mergeCell ref="CO10:DA10"/>
    <mergeCell ref="DB10:DN10"/>
    <mergeCell ref="DO10:EA10"/>
    <mergeCell ref="DT13:DW13"/>
    <mergeCell ref="DX11:EA13"/>
    <mergeCell ref="BF13:BI13"/>
    <mergeCell ref="BP11:BX11"/>
    <mergeCell ref="BY11:CH13"/>
    <mergeCell ref="DT15:DW17"/>
    <mergeCell ref="DX15:EA17"/>
    <mergeCell ref="BF15:BI17"/>
    <mergeCell ref="BJ15:BM17"/>
    <mergeCell ref="DT14:DW14"/>
    <mergeCell ref="DX14:EA14"/>
    <mergeCell ref="DD14:DF14"/>
    <mergeCell ref="DG14:DI14"/>
    <mergeCell ref="DJ14:DM14"/>
    <mergeCell ref="DN14:DP14"/>
    <mergeCell ref="BF14:BI14"/>
    <mergeCell ref="BJ14:BM14"/>
    <mergeCell ref="CE22:CF22"/>
    <mergeCell ref="CG22:CN22"/>
    <mergeCell ref="B23:E26"/>
    <mergeCell ref="F23:BM26"/>
    <mergeCell ref="BP23:BS26"/>
    <mergeCell ref="BT23:EA26"/>
    <mergeCell ref="B22:E22"/>
    <mergeCell ref="G22:H22"/>
    <mergeCell ref="I22:P22"/>
    <mergeCell ref="Q22:R22"/>
    <mergeCell ref="S22:Z22"/>
    <mergeCell ref="BP22:BS22"/>
    <mergeCell ref="BU22:BV22"/>
    <mergeCell ref="BW22:CD22"/>
    <mergeCell ref="B14:D14"/>
    <mergeCell ref="E14:G14"/>
    <mergeCell ref="E15:G17"/>
    <mergeCell ref="AM14:AO14"/>
    <mergeCell ref="AP14:AR14"/>
    <mergeCell ref="AS14:AU14"/>
    <mergeCell ref="BP14:BR14"/>
    <mergeCell ref="DE18:DO18"/>
    <mergeCell ref="DU28:EA28"/>
    <mergeCell ref="B29:E32"/>
    <mergeCell ref="F29:J30"/>
    <mergeCell ref="K29:Q30"/>
    <mergeCell ref="R29:V30"/>
    <mergeCell ref="W29:AA29"/>
    <mergeCell ref="AB29:AE29"/>
    <mergeCell ref="AF29:AI29"/>
    <mergeCell ref="AJ29:AO30"/>
    <mergeCell ref="AP29:AU30"/>
    <mergeCell ref="AI28:AO28"/>
    <mergeCell ref="AU28:BA28"/>
    <mergeCell ref="BG28:BM28"/>
    <mergeCell ref="BY28:CE28"/>
    <mergeCell ref="AP27:AT28"/>
    <mergeCell ref="BB27:BF28"/>
    <mergeCell ref="BP27:BS28"/>
    <mergeCell ref="BT27:BX28"/>
    <mergeCell ref="CF27:CJ28"/>
    <mergeCell ref="CR27:CV28"/>
    <mergeCell ref="DD27:DH28"/>
    <mergeCell ref="DP27:DT28"/>
    <mergeCell ref="CK28:CQ28"/>
    <mergeCell ref="CW28:DC28"/>
    <mergeCell ref="DI28:DO28"/>
    <mergeCell ref="B27:E28"/>
    <mergeCell ref="F27:J28"/>
    <mergeCell ref="R27:V28"/>
    <mergeCell ref="AD27:AH28"/>
    <mergeCell ref="K28:Q28"/>
    <mergeCell ref="W28:AC28"/>
    <mergeCell ref="DP29:EA29"/>
    <mergeCell ref="W30:AA30"/>
    <mergeCell ref="AB30:AE30"/>
    <mergeCell ref="AF30:AI30"/>
    <mergeCell ref="BB30:BM30"/>
    <mergeCell ref="CK30:CO30"/>
    <mergeCell ref="CP30:CS30"/>
    <mergeCell ref="CT30:CW30"/>
    <mergeCell ref="DP30:EA30"/>
    <mergeCell ref="CT29:CW29"/>
    <mergeCell ref="CX29:DC30"/>
    <mergeCell ref="DD29:DI30"/>
    <mergeCell ref="DJ29:DO30"/>
    <mergeCell ref="BY29:CE30"/>
    <mergeCell ref="CF29:CJ30"/>
    <mergeCell ref="CK29:CO29"/>
    <mergeCell ref="CP29:CS29"/>
    <mergeCell ref="BB29:BM29"/>
    <mergeCell ref="BP29:BS32"/>
    <mergeCell ref="BT29:BX30"/>
    <mergeCell ref="BB31:BM31"/>
    <mergeCell ref="BT31:BX32"/>
    <mergeCell ref="BB32:BM32"/>
    <mergeCell ref="CP31:CS31"/>
    <mergeCell ref="AV29:BA30"/>
    <mergeCell ref="AP31:AU32"/>
    <mergeCell ref="AV31:BA32"/>
    <mergeCell ref="AF32:AI32"/>
    <mergeCell ref="CK31:CO31"/>
    <mergeCell ref="B33:D35"/>
    <mergeCell ref="E33:I33"/>
    <mergeCell ref="J33:X33"/>
    <mergeCell ref="Y33:Z34"/>
    <mergeCell ref="E34:I34"/>
    <mergeCell ref="J34:X34"/>
    <mergeCell ref="AA33:AC34"/>
    <mergeCell ref="F31:J32"/>
    <mergeCell ref="R31:V32"/>
    <mergeCell ref="W31:AA31"/>
    <mergeCell ref="AB31:AE31"/>
    <mergeCell ref="K32:Q32"/>
    <mergeCell ref="W32:AA32"/>
    <mergeCell ref="AB32:AE32"/>
    <mergeCell ref="AP33:AU34"/>
    <mergeCell ref="AP35:AU35"/>
    <mergeCell ref="AV34:BA34"/>
    <mergeCell ref="AF31:AI31"/>
    <mergeCell ref="AJ31:AO32"/>
    <mergeCell ref="BP33:BR35"/>
    <mergeCell ref="AV35:AZ35"/>
    <mergeCell ref="BB33:BG34"/>
    <mergeCell ref="CX31:DC32"/>
    <mergeCell ref="DD31:DI32"/>
    <mergeCell ref="DJ31:DO32"/>
    <mergeCell ref="DP31:EA31"/>
    <mergeCell ref="DP32:EA32"/>
    <mergeCell ref="BY32:CE32"/>
    <mergeCell ref="CK32:CO32"/>
    <mergeCell ref="CP32:CS32"/>
    <mergeCell ref="CT32:CW32"/>
    <mergeCell ref="CT31:CW31"/>
    <mergeCell ref="CF31:CJ32"/>
    <mergeCell ref="DD33:DI34"/>
    <mergeCell ref="DD35:DI35"/>
    <mergeCell ref="E35:I35"/>
    <mergeCell ref="J35:P35"/>
    <mergeCell ref="Q35:V35"/>
    <mergeCell ref="W35:AC35"/>
    <mergeCell ref="AD33:AI35"/>
    <mergeCell ref="AJ33:AO33"/>
    <mergeCell ref="AJ34:AO35"/>
    <mergeCell ref="AV33:BA33"/>
    <mergeCell ref="BH33:BM33"/>
    <mergeCell ref="DP33:DU34"/>
    <mergeCell ref="DP35:DU35"/>
    <mergeCell ref="DJ34:DO34"/>
    <mergeCell ref="DJ35:DN35"/>
    <mergeCell ref="DV34:EA34"/>
    <mergeCell ref="DV35:DZ35"/>
    <mergeCell ref="BS45:BW45"/>
    <mergeCell ref="DV33:EA33"/>
    <mergeCell ref="DJ33:DO33"/>
    <mergeCell ref="BS33:BW33"/>
    <mergeCell ref="BX33:CL33"/>
    <mergeCell ref="CM33:CN34"/>
    <mergeCell ref="CO33:CQ34"/>
    <mergeCell ref="CR33:CW35"/>
    <mergeCell ref="CX33:DC33"/>
    <mergeCell ref="CU37:CY37"/>
    <mergeCell ref="CT36:CT38"/>
    <mergeCell ref="CU36:CY36"/>
    <mergeCell ref="CU38:DS38"/>
    <mergeCell ref="CU40:CY40"/>
    <mergeCell ref="CZ40:DN40"/>
    <mergeCell ref="CU41:DS41"/>
    <mergeCell ref="DQ39:DS40"/>
    <mergeCell ref="DQ36:DS37"/>
    <mergeCell ref="Q44:V44"/>
    <mergeCell ref="D45:D47"/>
    <mergeCell ref="E45:I45"/>
    <mergeCell ref="E40:I40"/>
    <mergeCell ref="DT36:EA47"/>
    <mergeCell ref="E37:I37"/>
    <mergeCell ref="J37:X37"/>
    <mergeCell ref="AG37:AK37"/>
    <mergeCell ref="AL37:AZ37"/>
    <mergeCell ref="BS37:BW37"/>
    <mergeCell ref="BX37:CL37"/>
    <mergeCell ref="BS46:BW46"/>
    <mergeCell ref="AA42:AC43"/>
    <mergeCell ref="AF42:AF44"/>
    <mergeCell ref="AG42:AK42"/>
    <mergeCell ref="AL42:AZ42"/>
    <mergeCell ref="AG43:AK43"/>
    <mergeCell ref="CU46:CY46"/>
    <mergeCell ref="CZ46:DN46"/>
    <mergeCell ref="AF36:AF38"/>
    <mergeCell ref="W38:AC38"/>
    <mergeCell ref="J39:X39"/>
    <mergeCell ref="Y36:Z37"/>
    <mergeCell ref="CZ37:DN37"/>
    <mergeCell ref="BF36:BM36"/>
    <mergeCell ref="BC39:BE40"/>
    <mergeCell ref="CZ39:DN39"/>
    <mergeCell ref="B36:C47"/>
    <mergeCell ref="D36:D38"/>
    <mergeCell ref="E36:I36"/>
    <mergeCell ref="J36:X36"/>
    <mergeCell ref="E38:I38"/>
    <mergeCell ref="J38:P38"/>
    <mergeCell ref="Q38:V38"/>
    <mergeCell ref="D39:D41"/>
    <mergeCell ref="E39:I39"/>
    <mergeCell ref="E41:I41"/>
    <mergeCell ref="W44:AC44"/>
    <mergeCell ref="D42:D44"/>
    <mergeCell ref="E42:I42"/>
    <mergeCell ref="J42:X42"/>
    <mergeCell ref="Y42:Z43"/>
    <mergeCell ref="E43:I43"/>
    <mergeCell ref="J41:P41"/>
    <mergeCell ref="J43:X43"/>
    <mergeCell ref="E44:I44"/>
    <mergeCell ref="J44:P44"/>
    <mergeCell ref="Y39:Z40"/>
    <mergeCell ref="AA39:AC40"/>
    <mergeCell ref="AF39:AF41"/>
    <mergeCell ref="AG39:AK39"/>
    <mergeCell ref="AL39:AZ39"/>
    <mergeCell ref="AG38:AK38"/>
    <mergeCell ref="AL38:BE38"/>
    <mergeCell ref="AG36:AK36"/>
    <mergeCell ref="CZ36:DN36"/>
    <mergeCell ref="AA36:AC37"/>
    <mergeCell ref="AD36:AE47"/>
    <mergeCell ref="CU43:CY43"/>
    <mergeCell ref="CO42:CQ43"/>
    <mergeCell ref="CT42:CT44"/>
    <mergeCell ref="BX43:CL43"/>
    <mergeCell ref="BS44:CQ44"/>
    <mergeCell ref="CU44:DS44"/>
    <mergeCell ref="CZ42:DN42"/>
    <mergeCell ref="BS42:BW42"/>
    <mergeCell ref="CZ43:DN43"/>
    <mergeCell ref="BS43:BW43"/>
    <mergeCell ref="CU42:CY42"/>
    <mergeCell ref="DQ42:DS43"/>
    <mergeCell ref="DO36:DP37"/>
    <mergeCell ref="B48:D51"/>
    <mergeCell ref="E48:F51"/>
    <mergeCell ref="G48:H51"/>
    <mergeCell ref="I48:J51"/>
    <mergeCell ref="T48:V51"/>
    <mergeCell ref="W48:Y51"/>
    <mergeCell ref="DM55:EA55"/>
    <mergeCell ref="DO45:DP46"/>
    <mergeCell ref="DQ45:DS46"/>
    <mergeCell ref="AA45:AC46"/>
    <mergeCell ref="AF45:AF47"/>
    <mergeCell ref="AG45:AK45"/>
    <mergeCell ref="AL45:AZ45"/>
    <mergeCell ref="AG46:AK46"/>
    <mergeCell ref="AL46:AZ46"/>
    <mergeCell ref="W47:AC47"/>
    <mergeCell ref="AG47:AK47"/>
    <mergeCell ref="AL47:BE47"/>
    <mergeCell ref="AV55:AX55"/>
    <mergeCell ref="BP48:BR51"/>
    <mergeCell ref="AJ52:AL52"/>
    <mergeCell ref="AM52:AO52"/>
    <mergeCell ref="AP52:AR52"/>
    <mergeCell ref="CH48:CJ51"/>
    <mergeCell ref="BK50:BM51"/>
    <mergeCell ref="AJ50:AL51"/>
    <mergeCell ref="AM50:AO51"/>
    <mergeCell ref="K48:M51"/>
    <mergeCell ref="N48:S48"/>
    <mergeCell ref="BE50:BG51"/>
    <mergeCell ref="N49:P51"/>
    <mergeCell ref="Q49:S51"/>
    <mergeCell ref="Z48:AA51"/>
    <mergeCell ref="AS48:BM49"/>
    <mergeCell ref="BH50:BJ51"/>
    <mergeCell ref="AD50:AF51"/>
    <mergeCell ref="AG50:AI51"/>
    <mergeCell ref="J40:X40"/>
    <mergeCell ref="AG40:AK40"/>
    <mergeCell ref="AL40:AZ40"/>
    <mergeCell ref="CT39:CT41"/>
    <mergeCell ref="CU39:CY39"/>
    <mergeCell ref="BS41:CQ41"/>
    <mergeCell ref="BP36:BQ47"/>
    <mergeCell ref="BR36:BR38"/>
    <mergeCell ref="BS36:BW36"/>
    <mergeCell ref="J45:X45"/>
    <mergeCell ref="Y45:Z46"/>
    <mergeCell ref="CU45:CY45"/>
    <mergeCell ref="CU47:DS47"/>
    <mergeCell ref="CZ45:DN45"/>
    <mergeCell ref="DO39:DP40"/>
    <mergeCell ref="AL36:AZ36"/>
    <mergeCell ref="BA36:BB37"/>
    <mergeCell ref="BA39:BB40"/>
    <mergeCell ref="BR39:BR41"/>
    <mergeCell ref="BS40:BW40"/>
    <mergeCell ref="Q41:V41"/>
    <mergeCell ref="W41:AC41"/>
    <mergeCell ref="AG41:AK41"/>
    <mergeCell ref="AL41:BE41"/>
    <mergeCell ref="E46:I46"/>
    <mergeCell ref="J46:X46"/>
    <mergeCell ref="E47:I47"/>
    <mergeCell ref="J47:P47"/>
    <mergeCell ref="Q47:V47"/>
    <mergeCell ref="CM45:CN46"/>
    <mergeCell ref="CO45:CQ46"/>
    <mergeCell ref="CT45:CT47"/>
    <mergeCell ref="BX46:CL46"/>
    <mergeCell ref="BS47:CQ47"/>
    <mergeCell ref="BY52:CA52"/>
    <mergeCell ref="CB52:CD52"/>
    <mergeCell ref="CE52:CG52"/>
    <mergeCell ref="CR50:CT51"/>
    <mergeCell ref="CU50:CW51"/>
    <mergeCell ref="BS48:BT51"/>
    <mergeCell ref="BU48:BV51"/>
    <mergeCell ref="BW48:BX51"/>
    <mergeCell ref="BY48:CA51"/>
    <mergeCell ref="CP48:CQ52"/>
    <mergeCell ref="CK52:CM52"/>
    <mergeCell ref="CN52:CO52"/>
    <mergeCell ref="CK48:CM51"/>
    <mergeCell ref="CR52:CT52"/>
    <mergeCell ref="CU52:CW52"/>
    <mergeCell ref="BS52:BT52"/>
    <mergeCell ref="BU52:BV52"/>
    <mergeCell ref="BW52:BX52"/>
    <mergeCell ref="DV50:DX51"/>
    <mergeCell ref="AP50:AR51"/>
    <mergeCell ref="AS52:BD52"/>
    <mergeCell ref="DG52:DR52"/>
    <mergeCell ref="DG50:DR51"/>
    <mergeCell ref="CR48:DF49"/>
    <mergeCell ref="CX50:CZ51"/>
    <mergeCell ref="DA50:DC51"/>
    <mergeCell ref="DS52:DU52"/>
    <mergeCell ref="DD50:DF51"/>
    <mergeCell ref="CX52:CZ52"/>
    <mergeCell ref="DA52:DC52"/>
    <mergeCell ref="DD52:DF52"/>
    <mergeCell ref="CH52:CJ52"/>
    <mergeCell ref="CB49:CD51"/>
    <mergeCell ref="CE49:CG51"/>
    <mergeCell ref="DG48:EA49"/>
    <mergeCell ref="BE52:BG52"/>
    <mergeCell ref="DY50:EA51"/>
    <mergeCell ref="DS50:DU51"/>
    <mergeCell ref="CB48:CG48"/>
    <mergeCell ref="BO52:BO55"/>
    <mergeCell ref="BP52:BR52"/>
    <mergeCell ref="DJ55:DL55"/>
    <mergeCell ref="A52:A55"/>
    <mergeCell ref="B52:D52"/>
    <mergeCell ref="E52:F52"/>
    <mergeCell ref="G52:H52"/>
    <mergeCell ref="I52:J52"/>
    <mergeCell ref="K52:M52"/>
    <mergeCell ref="N52:P52"/>
    <mergeCell ref="Q52:S52"/>
    <mergeCell ref="W52:Y52"/>
    <mergeCell ref="B53:C55"/>
    <mergeCell ref="D55:J55"/>
    <mergeCell ref="K55:AU55"/>
    <mergeCell ref="D53:J53"/>
    <mergeCell ref="K53:L53"/>
    <mergeCell ref="M53:T53"/>
    <mergeCell ref="D54:J54"/>
    <mergeCell ref="T52:V52"/>
    <mergeCell ref="Z62:AA62"/>
    <mergeCell ref="D62:E62"/>
    <mergeCell ref="F62:G62"/>
    <mergeCell ref="H62:I62"/>
    <mergeCell ref="AJ62:AS62"/>
    <mergeCell ref="DV52:DX52"/>
    <mergeCell ref="DY52:EA52"/>
    <mergeCell ref="T62:U62"/>
    <mergeCell ref="V62:W62"/>
    <mergeCell ref="X62:Y62"/>
    <mergeCell ref="J62:K62"/>
    <mergeCell ref="L62:M62"/>
    <mergeCell ref="N62:O62"/>
    <mergeCell ref="BH57:BM57"/>
    <mergeCell ref="P62:Q62"/>
    <mergeCell ref="R62:S62"/>
    <mergeCell ref="U53:AB53"/>
    <mergeCell ref="AC53:AJ53"/>
    <mergeCell ref="DY57:EA57"/>
    <mergeCell ref="BY54:EA54"/>
    <mergeCell ref="CN57:CO57"/>
    <mergeCell ref="BR55:BX55"/>
    <mergeCell ref="BY55:DI55"/>
    <mergeCell ref="AB48:AC52"/>
    <mergeCell ref="A61:A62"/>
    <mergeCell ref="BE61:BM61"/>
    <mergeCell ref="B68:M68"/>
    <mergeCell ref="N68:Z68"/>
    <mergeCell ref="AA68:AM68"/>
    <mergeCell ref="AN68:AZ68"/>
    <mergeCell ref="BA68:BM68"/>
    <mergeCell ref="AV67:BC67"/>
    <mergeCell ref="BD67:BM67"/>
    <mergeCell ref="AV66:BC66"/>
    <mergeCell ref="BD66:BM66"/>
    <mergeCell ref="AO65:AU65"/>
    <mergeCell ref="AV65:BM65"/>
    <mergeCell ref="H64:AN67"/>
    <mergeCell ref="BH64:BM64"/>
    <mergeCell ref="A64:A83"/>
    <mergeCell ref="AO64:AU64"/>
    <mergeCell ref="AV64:BA64"/>
    <mergeCell ref="BB64:BG64"/>
    <mergeCell ref="AO66:AP67"/>
    <mergeCell ref="B63:E67"/>
    <mergeCell ref="F63:G67"/>
    <mergeCell ref="AO63:AU63"/>
    <mergeCell ref="AV63:BM63"/>
    <mergeCell ref="B87:E88"/>
    <mergeCell ref="F87:J88"/>
    <mergeCell ref="R87:V88"/>
    <mergeCell ref="AD87:AH88"/>
    <mergeCell ref="B83:E86"/>
    <mergeCell ref="F83:BM86"/>
    <mergeCell ref="B82:E82"/>
    <mergeCell ref="G82:H82"/>
    <mergeCell ref="I82:P82"/>
    <mergeCell ref="Q82:R82"/>
    <mergeCell ref="S82:Z82"/>
    <mergeCell ref="AI88:AO88"/>
    <mergeCell ref="AU88:BA88"/>
    <mergeCell ref="BG88:BM88"/>
    <mergeCell ref="AP87:AT88"/>
    <mergeCell ref="BB87:BF88"/>
    <mergeCell ref="K88:Q88"/>
    <mergeCell ref="W88:AC88"/>
    <mergeCell ref="AB92:AE92"/>
    <mergeCell ref="K92:Q92"/>
    <mergeCell ref="W90:AA90"/>
    <mergeCell ref="AB90:AE90"/>
    <mergeCell ref="AF90:AI90"/>
    <mergeCell ref="BB90:BM90"/>
    <mergeCell ref="AV89:BA90"/>
    <mergeCell ref="BB89:BM89"/>
    <mergeCell ref="BB91:BM91"/>
    <mergeCell ref="BB92:BM92"/>
    <mergeCell ref="AB91:AE91"/>
    <mergeCell ref="W92:AA92"/>
    <mergeCell ref="AV91:BA92"/>
    <mergeCell ref="K89:Q90"/>
    <mergeCell ref="R89:V90"/>
    <mergeCell ref="W89:AA89"/>
    <mergeCell ref="AB89:AE89"/>
    <mergeCell ref="AF89:AI89"/>
    <mergeCell ref="AJ89:AO90"/>
    <mergeCell ref="AP89:AU90"/>
    <mergeCell ref="AD93:AI95"/>
    <mergeCell ref="AF91:AI91"/>
    <mergeCell ref="AJ91:AO92"/>
    <mergeCell ref="AP91:AU92"/>
    <mergeCell ref="AF92:AI92"/>
    <mergeCell ref="F91:J92"/>
    <mergeCell ref="R91:V92"/>
    <mergeCell ref="W91:AA91"/>
    <mergeCell ref="E95:I95"/>
    <mergeCell ref="J95:P95"/>
    <mergeCell ref="AJ94:AO95"/>
    <mergeCell ref="AJ93:AO93"/>
    <mergeCell ref="B89:E92"/>
    <mergeCell ref="F89:J90"/>
    <mergeCell ref="AP93:AU94"/>
    <mergeCell ref="Q95:V95"/>
    <mergeCell ref="W95:AC95"/>
    <mergeCell ref="E94:I94"/>
    <mergeCell ref="J94:X94"/>
    <mergeCell ref="B93:D95"/>
    <mergeCell ref="E93:I93"/>
    <mergeCell ref="J93:X93"/>
    <mergeCell ref="Y93:Z94"/>
    <mergeCell ref="AA93:AC94"/>
    <mergeCell ref="AV93:BA93"/>
    <mergeCell ref="BH93:BM93"/>
    <mergeCell ref="BH94:BM94"/>
    <mergeCell ref="AP95:AU95"/>
    <mergeCell ref="AV95:AZ95"/>
    <mergeCell ref="Y96:Z97"/>
    <mergeCell ref="AA96:AC97"/>
    <mergeCell ref="AD96:AE107"/>
    <mergeCell ref="AF96:AF98"/>
    <mergeCell ref="W98:AC98"/>
    <mergeCell ref="J100:X100"/>
    <mergeCell ref="J101:P101"/>
    <mergeCell ref="Q101:V101"/>
    <mergeCell ref="W101:AC101"/>
    <mergeCell ref="AF105:AF107"/>
    <mergeCell ref="AG103:AK103"/>
    <mergeCell ref="AL103:AZ103"/>
    <mergeCell ref="W104:AC104"/>
    <mergeCell ref="AG104:AK104"/>
    <mergeCell ref="AL104:AR104"/>
    <mergeCell ref="AS104:AX104"/>
    <mergeCell ref="AS101:AX101"/>
    <mergeCell ref="AL99:AZ99"/>
    <mergeCell ref="AG100:AK100"/>
    <mergeCell ref="E97:I97"/>
    <mergeCell ref="J97:X97"/>
    <mergeCell ref="AG97:AK97"/>
    <mergeCell ref="AL97:AZ97"/>
    <mergeCell ref="AG96:AK96"/>
    <mergeCell ref="AL96:AZ96"/>
    <mergeCell ref="AL100:AZ100"/>
    <mergeCell ref="AG102:AK102"/>
    <mergeCell ref="AL102:AZ102"/>
    <mergeCell ref="AA99:AC100"/>
    <mergeCell ref="AF99:AF101"/>
    <mergeCell ref="AA102:AC103"/>
    <mergeCell ref="AF102:AF104"/>
    <mergeCell ref="E103:I103"/>
    <mergeCell ref="J103:X103"/>
    <mergeCell ref="E104:I104"/>
    <mergeCell ref="J104:P104"/>
    <mergeCell ref="Q104:V104"/>
    <mergeCell ref="BA96:BB97"/>
    <mergeCell ref="BC96:BE97"/>
    <mergeCell ref="BF96:BM97"/>
    <mergeCell ref="AG99:AK99"/>
    <mergeCell ref="BC99:BE100"/>
    <mergeCell ref="BF98:BM102"/>
    <mergeCell ref="BA99:BB100"/>
    <mergeCell ref="AG98:AK98"/>
    <mergeCell ref="AL98:AR98"/>
    <mergeCell ref="AS98:AX98"/>
    <mergeCell ref="AY98:BE98"/>
    <mergeCell ref="AG101:AK101"/>
    <mergeCell ref="AL101:AR101"/>
    <mergeCell ref="B108:D111"/>
    <mergeCell ref="E108:F111"/>
    <mergeCell ref="G108:H111"/>
    <mergeCell ref="I108:J111"/>
    <mergeCell ref="AP110:AR111"/>
    <mergeCell ref="K108:M111"/>
    <mergeCell ref="N108:S108"/>
    <mergeCell ref="Z108:AA111"/>
    <mergeCell ref="E107:I107"/>
    <mergeCell ref="J107:P107"/>
    <mergeCell ref="Q107:V107"/>
    <mergeCell ref="W107:AC107"/>
    <mergeCell ref="AG107:AK107"/>
    <mergeCell ref="AL107:AR107"/>
    <mergeCell ref="B96:C107"/>
    <mergeCell ref="D96:D98"/>
    <mergeCell ref="E96:I96"/>
    <mergeCell ref="J96:X96"/>
    <mergeCell ref="E98:I98"/>
    <mergeCell ref="J98:P98"/>
    <mergeCell ref="Q98:V98"/>
    <mergeCell ref="AD110:AF111"/>
    <mergeCell ref="AG110:AI111"/>
    <mergeCell ref="AJ110:AL111"/>
    <mergeCell ref="E106:I106"/>
    <mergeCell ref="J106:X106"/>
    <mergeCell ref="AG106:AK106"/>
    <mergeCell ref="AL106:AZ106"/>
    <mergeCell ref="D99:D101"/>
    <mergeCell ref="E99:I99"/>
    <mergeCell ref="J99:X99"/>
    <mergeCell ref="Y99:Z100"/>
    <mergeCell ref="E100:I100"/>
    <mergeCell ref="E101:I101"/>
    <mergeCell ref="D105:D107"/>
    <mergeCell ref="AY101:BE101"/>
    <mergeCell ref="D102:D104"/>
    <mergeCell ref="E102:I102"/>
    <mergeCell ref="J102:X102"/>
    <mergeCell ref="Y102:Z103"/>
    <mergeCell ref="E105:I105"/>
    <mergeCell ref="J105:X105"/>
    <mergeCell ref="Y105:Z106"/>
    <mergeCell ref="AA105:AC106"/>
    <mergeCell ref="A112:A115"/>
    <mergeCell ref="B112:D112"/>
    <mergeCell ref="E112:F112"/>
    <mergeCell ref="G112:H112"/>
    <mergeCell ref="I112:J112"/>
    <mergeCell ref="K112:M112"/>
    <mergeCell ref="N112:P112"/>
    <mergeCell ref="Q112:S112"/>
    <mergeCell ref="AJ112:AL112"/>
    <mergeCell ref="AC113:AJ113"/>
    <mergeCell ref="AB108:AC112"/>
    <mergeCell ref="Q109:S111"/>
    <mergeCell ref="T108:V111"/>
    <mergeCell ref="W108:Y111"/>
    <mergeCell ref="AD108:AR109"/>
    <mergeCell ref="B113:C115"/>
    <mergeCell ref="D113:J113"/>
    <mergeCell ref="K113:L113"/>
    <mergeCell ref="M113:T113"/>
    <mergeCell ref="D114:J114"/>
    <mergeCell ref="U113:AB113"/>
    <mergeCell ref="D115:J115"/>
    <mergeCell ref="K115:AU115"/>
    <mergeCell ref="T112:V112"/>
    <mergeCell ref="AY115:BM115"/>
    <mergeCell ref="BJ75:BM77"/>
    <mergeCell ref="BA42:BB43"/>
    <mergeCell ref="BC42:BE43"/>
    <mergeCell ref="BR42:BR44"/>
    <mergeCell ref="BE62:BM62"/>
    <mergeCell ref="BF75:BI77"/>
    <mergeCell ref="K114:BM114"/>
    <mergeCell ref="BE112:BG112"/>
    <mergeCell ref="BH112:BJ112"/>
    <mergeCell ref="BK112:BM112"/>
    <mergeCell ref="BE110:BG111"/>
    <mergeCell ref="BH110:BJ111"/>
    <mergeCell ref="BK110:BM111"/>
    <mergeCell ref="N109:P111"/>
    <mergeCell ref="AV115:AX115"/>
    <mergeCell ref="AM112:AO112"/>
    <mergeCell ref="AP112:AR112"/>
    <mergeCell ref="AS108:BM109"/>
    <mergeCell ref="W112:Y112"/>
    <mergeCell ref="Z112:AA112"/>
    <mergeCell ref="AD112:AF112"/>
    <mergeCell ref="AJ75:AL77"/>
    <mergeCell ref="AS74:AU74"/>
    <mergeCell ref="B12:G13"/>
    <mergeCell ref="H12:J13"/>
    <mergeCell ref="H15:J17"/>
    <mergeCell ref="B11:J11"/>
    <mergeCell ref="B116:BM116"/>
    <mergeCell ref="DO42:DP43"/>
    <mergeCell ref="AG112:AI112"/>
    <mergeCell ref="AM110:AO111"/>
    <mergeCell ref="BA102:BB103"/>
    <mergeCell ref="BC102:BE103"/>
    <mergeCell ref="BF104:BM107"/>
    <mergeCell ref="BF103:BM103"/>
    <mergeCell ref="AY104:BE104"/>
    <mergeCell ref="BA105:BB106"/>
    <mergeCell ref="BC105:BE106"/>
    <mergeCell ref="AY107:BE107"/>
    <mergeCell ref="AS107:AX107"/>
    <mergeCell ref="AG105:AK105"/>
    <mergeCell ref="AL105:AZ105"/>
    <mergeCell ref="AS110:BD111"/>
    <mergeCell ref="AS112:BD112"/>
    <mergeCell ref="BC14:BE14"/>
    <mergeCell ref="AZ14:BB14"/>
    <mergeCell ref="AZ13:BE13"/>
    <mergeCell ref="AV11:AY13"/>
    <mergeCell ref="AV15:AY17"/>
    <mergeCell ref="U11:AU11"/>
    <mergeCell ref="U12:AU12"/>
    <mergeCell ref="X15:Z17"/>
    <mergeCell ref="U13:Z13"/>
    <mergeCell ref="U15:W17"/>
    <mergeCell ref="U14:W14"/>
    <mergeCell ref="X14:Z14"/>
    <mergeCell ref="AA13:AI13"/>
    <mergeCell ref="AV14:AY14"/>
    <mergeCell ref="AA14:AC14"/>
    <mergeCell ref="AA15:AC17"/>
    <mergeCell ref="AD15:AF17"/>
    <mergeCell ref="AG15:AI17"/>
    <mergeCell ref="AD14:AF14"/>
    <mergeCell ref="AG14:AI14"/>
    <mergeCell ref="AJ13:AO13"/>
    <mergeCell ref="AP13:AU13"/>
    <mergeCell ref="AP15:AR17"/>
    <mergeCell ref="AS15:AU17"/>
    <mergeCell ref="AJ15:AL17"/>
    <mergeCell ref="AM15:AO17"/>
    <mergeCell ref="AJ14:AL14"/>
    <mergeCell ref="CI11:DI11"/>
    <mergeCell ref="DJ11:DM13"/>
    <mergeCell ref="DN11:DW12"/>
    <mergeCell ref="BP12:BU13"/>
    <mergeCell ref="BV12:BX13"/>
    <mergeCell ref="CI12:DI12"/>
    <mergeCell ref="CI13:CN13"/>
    <mergeCell ref="CO13:CW13"/>
    <mergeCell ref="CX13:DC13"/>
    <mergeCell ref="DD13:DI13"/>
    <mergeCell ref="DN13:DS13"/>
    <mergeCell ref="DP18:EA18"/>
    <mergeCell ref="CX15:CZ17"/>
    <mergeCell ref="DA15:DC17"/>
    <mergeCell ref="BS14:BU14"/>
    <mergeCell ref="CI14:CK14"/>
    <mergeCell ref="CL14:CN14"/>
    <mergeCell ref="CO14:CQ14"/>
    <mergeCell ref="CR14:CT14"/>
    <mergeCell ref="CU14:CW14"/>
    <mergeCell ref="CX14:CZ14"/>
    <mergeCell ref="DA14:DC14"/>
    <mergeCell ref="DD15:DF17"/>
    <mergeCell ref="DQ14:DS14"/>
    <mergeCell ref="AV74:AY74"/>
    <mergeCell ref="AZ74:BB74"/>
    <mergeCell ref="BC74:BE74"/>
    <mergeCell ref="DG15:DI17"/>
    <mergeCell ref="DJ15:DM17"/>
    <mergeCell ref="DN15:DP17"/>
    <mergeCell ref="DQ15:DS17"/>
    <mergeCell ref="B18:O18"/>
    <mergeCell ref="BB18:BM18"/>
    <mergeCell ref="AQ18:BA18"/>
    <mergeCell ref="BP15:BR17"/>
    <mergeCell ref="BS15:BU17"/>
    <mergeCell ref="BV15:BX17"/>
    <mergeCell ref="BY15:CH17"/>
    <mergeCell ref="CI15:CK17"/>
    <mergeCell ref="CL15:CN17"/>
    <mergeCell ref="CO15:CQ17"/>
    <mergeCell ref="CR15:CT17"/>
    <mergeCell ref="CU15:CW17"/>
    <mergeCell ref="B15:D17"/>
    <mergeCell ref="P18:AD18"/>
    <mergeCell ref="CD18:CR18"/>
    <mergeCell ref="CS18:DD18"/>
    <mergeCell ref="AE18:AP18"/>
    <mergeCell ref="BA70:BM70"/>
    <mergeCell ref="BF73:BI73"/>
    <mergeCell ref="BJ71:BM73"/>
    <mergeCell ref="Z57:AA57"/>
    <mergeCell ref="BP57:BW57"/>
    <mergeCell ref="BP18:CC18"/>
    <mergeCell ref="BP20:CC21"/>
    <mergeCell ref="AA70:AM70"/>
    <mergeCell ref="AN70:AZ70"/>
    <mergeCell ref="BX57:BY57"/>
    <mergeCell ref="BH52:BJ52"/>
    <mergeCell ref="BK52:BM52"/>
    <mergeCell ref="AD52:AF52"/>
    <mergeCell ref="AG52:AI52"/>
    <mergeCell ref="Z52:AA52"/>
    <mergeCell ref="AD62:AE62"/>
    <mergeCell ref="AF62:AG62"/>
    <mergeCell ref="AH62:AI62"/>
    <mergeCell ref="AL43:AZ43"/>
    <mergeCell ref="AG44:AK44"/>
    <mergeCell ref="BB35:BG35"/>
    <mergeCell ref="BH34:BM34"/>
    <mergeCell ref="B61:AI61"/>
    <mergeCell ref="B62:C62"/>
    <mergeCell ref="AJ61:AS61"/>
    <mergeCell ref="AB62:AC62"/>
    <mergeCell ref="CD20:CR21"/>
    <mergeCell ref="CS20:DD21"/>
    <mergeCell ref="DE20:DO21"/>
    <mergeCell ref="B74:D74"/>
    <mergeCell ref="E74:G74"/>
    <mergeCell ref="U74:W74"/>
    <mergeCell ref="X74:Z74"/>
    <mergeCell ref="AA74:AC74"/>
    <mergeCell ref="AD74:AF74"/>
    <mergeCell ref="AG74:AI74"/>
    <mergeCell ref="B69:M70"/>
    <mergeCell ref="N70:Z70"/>
    <mergeCell ref="CN48:CO51"/>
    <mergeCell ref="AD48:AR49"/>
    <mergeCell ref="BS34:BW34"/>
    <mergeCell ref="BX34:CL34"/>
    <mergeCell ref="CX34:DC35"/>
    <mergeCell ref="BJ74:BM74"/>
    <mergeCell ref="BF74:BI74"/>
    <mergeCell ref="AJ74:AL74"/>
    <mergeCell ref="AM74:AO74"/>
    <mergeCell ref="L63:AN63"/>
    <mergeCell ref="DP20:EA21"/>
    <mergeCell ref="B78:O78"/>
    <mergeCell ref="P78:AD78"/>
    <mergeCell ref="AE78:AP78"/>
    <mergeCell ref="AQ78:BA78"/>
    <mergeCell ref="BB78:BM78"/>
    <mergeCell ref="B20:O21"/>
    <mergeCell ref="P20:AD21"/>
    <mergeCell ref="AE20:AP21"/>
    <mergeCell ref="AQ20:BA21"/>
    <mergeCell ref="BB20:BM21"/>
    <mergeCell ref="B75:D77"/>
    <mergeCell ref="E75:G77"/>
    <mergeCell ref="H75:J77"/>
    <mergeCell ref="K75:T77"/>
    <mergeCell ref="U75:W77"/>
    <mergeCell ref="X75:Z77"/>
    <mergeCell ref="AA75:AC77"/>
    <mergeCell ref="AD75:AF77"/>
    <mergeCell ref="AG75:AI77"/>
    <mergeCell ref="AM75:AO77"/>
    <mergeCell ref="H63:K63"/>
    <mergeCell ref="B57:I57"/>
    <mergeCell ref="J57:K57"/>
    <mergeCell ref="B80:O81"/>
    <mergeCell ref="P80:AD81"/>
    <mergeCell ref="AE80:AP81"/>
    <mergeCell ref="AQ80:BA81"/>
    <mergeCell ref="BB80:BM81"/>
    <mergeCell ref="B71:J71"/>
    <mergeCell ref="K71:T73"/>
    <mergeCell ref="U71:AU71"/>
    <mergeCell ref="AV71:AY73"/>
    <mergeCell ref="AZ71:BI72"/>
    <mergeCell ref="B72:G73"/>
    <mergeCell ref="H72:J73"/>
    <mergeCell ref="U72:AU72"/>
    <mergeCell ref="U73:Z73"/>
    <mergeCell ref="AA73:AI73"/>
    <mergeCell ref="AJ73:AO73"/>
    <mergeCell ref="AP73:AU73"/>
    <mergeCell ref="AZ73:BE73"/>
    <mergeCell ref="AP75:AR77"/>
    <mergeCell ref="AS75:AU77"/>
    <mergeCell ref="AV75:AY77"/>
    <mergeCell ref="AZ75:BB77"/>
    <mergeCell ref="BC75:BE77"/>
    <mergeCell ref="AP74:AR74"/>
  </mergeCells>
  <phoneticPr fontId="4"/>
  <pageMargins left="0.27559055118110237" right="0.27559055118110237" top="0.15748031496062992" bottom="0.15748031496062992" header="0.15748031496062992" footer="0.15748031496062992"/>
  <pageSetup paperSize="9" scale="47" fitToHeight="2" orientation="landscape" blackAndWhite="1" r:id="rId1"/>
  <headerFooter alignWithMargins="0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9" max="9" width="16.77734375" customWidth="1"/>
  </cols>
  <sheetData>
    <row r="1" spans="1:9" ht="16.2" x14ac:dyDescent="0.2">
      <c r="A1" s="60" t="s">
        <v>144</v>
      </c>
    </row>
    <row r="2" spans="1:9" x14ac:dyDescent="0.2">
      <c r="A2" s="73" t="s">
        <v>177</v>
      </c>
    </row>
    <row r="3" spans="1:9" x14ac:dyDescent="0.2">
      <c r="A3" s="73" t="s">
        <v>168</v>
      </c>
    </row>
    <row r="4" spans="1:9" x14ac:dyDescent="0.2">
      <c r="A4" s="73" t="s">
        <v>161</v>
      </c>
    </row>
    <row r="5" spans="1:9" x14ac:dyDescent="0.2">
      <c r="A5" s="73" t="s">
        <v>145</v>
      </c>
    </row>
    <row r="6" spans="1:9" x14ac:dyDescent="0.2">
      <c r="A6" s="73" t="s">
        <v>162</v>
      </c>
    </row>
    <row r="7" spans="1:9" x14ac:dyDescent="0.2">
      <c r="A7" s="889" t="s">
        <v>134</v>
      </c>
      <c r="B7" s="889"/>
      <c r="C7" s="889"/>
      <c r="D7" s="889"/>
      <c r="E7" s="889"/>
      <c r="F7" s="889"/>
      <c r="G7" s="889"/>
      <c r="H7" s="889"/>
      <c r="I7" s="889"/>
    </row>
    <row r="8" spans="1:9" x14ac:dyDescent="0.2">
      <c r="A8" s="73"/>
    </row>
  </sheetData>
  <sheetProtection selectLockedCells="1" selectUnlockedCells="1"/>
  <mergeCells count="1">
    <mergeCell ref="A7:I7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使用にあたって</vt:lpstr>
      <vt:lpstr>使用にあたって!Print_Area</vt:lpstr>
      <vt:lpstr>様式!Print_Area</vt:lpstr>
    </vt:vector>
  </TitlesOfParts>
  <Company>秋田県仙北市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28年分源泉徴収票・給与支払報告書様式</dc:title>
  <dc:creator>税務課</dc:creator>
  <cp:lastModifiedBy>senboku</cp:lastModifiedBy>
  <cp:lastPrinted>2025-11-25T04:25:11Z</cp:lastPrinted>
  <dcterms:created xsi:type="dcterms:W3CDTF">2016-11-18T04:27:40Z</dcterms:created>
  <dcterms:modified xsi:type="dcterms:W3CDTF">2025-11-28T01:40:35Z</dcterms:modified>
</cp:coreProperties>
</file>